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9660" windowHeight="5490" activeTab="2"/>
  </bookViews>
  <sheets>
    <sheet name="Лист1" sheetId="2" r:id="rId1"/>
    <sheet name="Лист3" sheetId="4" r:id="rId2"/>
    <sheet name="УКБ" sheetId="5" r:id="rId3"/>
    <sheet name="Сільради" sheetId="6" r:id="rId4"/>
    <sheet name="Пустіе" sheetId="7" r:id="rId5"/>
  </sheets>
  <definedNames>
    <definedName name="_xlnm._FilterDatabase" localSheetId="0" hidden="1">Лист1!$A$2:$I$80</definedName>
    <definedName name="_xlnm._FilterDatabase" localSheetId="2" hidden="1">УКБ!$A$3:$M$64</definedName>
    <definedName name="_xlnm.Print_Titles" localSheetId="2">УКБ!$3:$3</definedName>
  </definedNames>
  <calcPr calcId="162913"/>
</workbook>
</file>

<file path=xl/calcChain.xml><?xml version="1.0" encoding="utf-8"?>
<calcChain xmlns="http://schemas.openxmlformats.org/spreadsheetml/2006/main">
  <c r="H7" i="5" l="1"/>
  <c r="E86" i="5"/>
  <c r="H79" i="5"/>
  <c r="E79" i="5"/>
  <c r="H15" i="6" l="1"/>
  <c r="E15" i="6" l="1"/>
  <c r="E65" i="5"/>
  <c r="E87" i="5" s="1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7" i="5"/>
  <c r="H46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6" i="5"/>
  <c r="H5" i="5"/>
  <c r="G80" i="2"/>
  <c r="H80" i="2" s="1"/>
  <c r="H24" i="2"/>
  <c r="H78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1" i="2"/>
  <c r="H60" i="2"/>
  <c r="H59" i="2"/>
  <c r="H58" i="2"/>
  <c r="H57" i="2"/>
  <c r="H56" i="2"/>
  <c r="H55" i="2"/>
  <c r="H52" i="2"/>
  <c r="H51" i="2"/>
  <c r="H47" i="2"/>
  <c r="H46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65" i="5" l="1"/>
  <c r="H87" i="5" s="1"/>
  <c r="E80" i="2"/>
</calcChain>
</file>

<file path=xl/sharedStrings.xml><?xml version="1.0" encoding="utf-8"?>
<sst xmlns="http://schemas.openxmlformats.org/spreadsheetml/2006/main" count="1563" uniqueCount="367">
  <si>
    <t>1004 Буд спор май для міні футб  ЗШ 1 вул Центральна 82</t>
  </si>
  <si>
    <t>46'692,00</t>
  </si>
  <si>
    <t xml:space="preserve"> 2 Проектні роботи</t>
  </si>
  <si>
    <t>1311/01</t>
  </si>
  <si>
    <t>Капітальні інвестиції в основні засоби ДБ</t>
  </si>
  <si>
    <t>1019 Буд ДНЗ на 120 місць по вул.Пушкіна смт Голованівс</t>
  </si>
  <si>
    <t>327'830,78</t>
  </si>
  <si>
    <t>1055 Буд Долин груп водопров м.Долин Кіо обл (кор)</t>
  </si>
  <si>
    <t>54'318,08</t>
  </si>
  <si>
    <t>1107 Пров санац(кап рем) буд Торгов ЗШI-IIIст в.Сірка17</t>
  </si>
  <si>
    <t>32'367,60</t>
  </si>
  <si>
    <t>1139 Буд ДНЗ в. Польова,2-в, с.Черняхівка Кір р-ну</t>
  </si>
  <si>
    <t>229'360,58</t>
  </si>
  <si>
    <t>631 Буд-к-памятка архіт "Колиш-й готель"Версаль" рек-я</t>
  </si>
  <si>
    <t>124'512,00</t>
  </si>
  <si>
    <t>636 Кап рем приміщень Кір-го обл госпіталю для інвалід</t>
  </si>
  <si>
    <t>103'806,00</t>
  </si>
  <si>
    <t>839 Буд-во інж споруд (№1) з метою зміцнення</t>
  </si>
  <si>
    <t>49'339,20</t>
  </si>
  <si>
    <t>840 Буд-во інж споруд (№2) з метою зміцнення оборонозд</t>
  </si>
  <si>
    <t>12'928,80</t>
  </si>
  <si>
    <t>841 Буд-во інж споруд (№3) з метою зміцнення оборонозд</t>
  </si>
  <si>
    <t>842 Буд-во інж споруд (№4) з метою зміцнення оборонозд</t>
  </si>
  <si>
    <t>843 Буд-во інж споруд (№5) з метою зміцнення оборонозд</t>
  </si>
  <si>
    <t>845 Буд-во інж споруд (№7) з метою зміцнення оборонозд</t>
  </si>
  <si>
    <t>7'304,72</t>
  </si>
  <si>
    <t>846 Буд-во інж споруд (№8) з метою зміцнення оборонозд</t>
  </si>
  <si>
    <t>847 Буд-во інж споруд (№9) з метою зміцнення оборонозд</t>
  </si>
  <si>
    <t>850 Буд-во інж споруд (№11) з метою зміцнення обороноз</t>
  </si>
  <si>
    <t>927 Міс Буд культ по вул.6-го Груд2м.Олекс-рестав</t>
  </si>
  <si>
    <t>30'000,00</t>
  </si>
  <si>
    <t>961 Рек КЗ"Обл спец дит-юн шк олімп рез-2"в.АкадТамма,</t>
  </si>
  <si>
    <t>665'533,32</t>
  </si>
  <si>
    <t>2 Проектні роботи</t>
  </si>
  <si>
    <t>971 Рек Новопразької ЗШ I-IIIст.№ 2 в.Леніна101с.НоваП</t>
  </si>
  <si>
    <t>432'739,86</t>
  </si>
  <si>
    <t>976 Рек ЗШ I-III ст.селище Побузьке в.Шкільна8 Гол р-н</t>
  </si>
  <si>
    <t>358'826,66</t>
  </si>
  <si>
    <t>1007 Рек елем водопроп спор р.Синиця м.Благовіщенське</t>
  </si>
  <si>
    <t>74'328,00</t>
  </si>
  <si>
    <t>1311/04</t>
  </si>
  <si>
    <t>Капітальні інвестиції в основні засоби МБ</t>
  </si>
  <si>
    <t>104'134,52</t>
  </si>
  <si>
    <t>1023 Буд сіл лік амбул вул.Центральна,9Б с.Червоне</t>
  </si>
  <si>
    <t>182'104,95</t>
  </si>
  <si>
    <t>1042 Буд сіл лік амбул вул.Стеріна,8 с.Криничуватка</t>
  </si>
  <si>
    <t>176'838,68</t>
  </si>
  <si>
    <t>1048 Кап рем бейсб стКЗ"Обл спец ДЮЦ-2 вул.Курганна,64</t>
  </si>
  <si>
    <t>300'000,00</t>
  </si>
  <si>
    <t>1050 Кап рем гемат від,яке зн в к№4 Кір обл лік за адр:</t>
  </si>
  <si>
    <t>439'496,40</t>
  </si>
  <si>
    <t>1051 Кап рем травм від№2(кіст-гнійн)та прокт від які зн</t>
  </si>
  <si>
    <t>435'030,00</t>
  </si>
  <si>
    <t>1054 Нов буд сист водов з підкл до центр мер водов ОКВП</t>
  </si>
  <si>
    <t>450'800,00</t>
  </si>
  <si>
    <t>302'060,40</t>
  </si>
  <si>
    <t>1056 Буд сіл лік амбул вул.Польова,8-а с.Обознівка Кір</t>
  </si>
  <si>
    <t>172'972,37</t>
  </si>
  <si>
    <t>1058 Нов буд центру надан админ посл с.Войн в.Центр.92-</t>
  </si>
  <si>
    <t>210'041,47</t>
  </si>
  <si>
    <t>1059 НОве будівництво мем комп "Лита Могила", розт Треп</t>
  </si>
  <si>
    <t>200'713,14</t>
  </si>
  <si>
    <t>1063 Сп майд для міні футб "ПетрівськеНВО"ЗШ I-IIIст в.</t>
  </si>
  <si>
    <t>22'000,00</t>
  </si>
  <si>
    <t>1070 Рек дахуКЗ"Центр соц-псих реаб дітейм.Кропивн в.Ко</t>
  </si>
  <si>
    <t>119'270,74</t>
  </si>
  <si>
    <t>1072 Кап рем покр гол корп стан перел кров по вул Преоб</t>
  </si>
  <si>
    <t>78'040,00</t>
  </si>
  <si>
    <t>1074 Сп майд для міні футб "НВО"ЗНЗI-IIIст№16"Лідер"м.К</t>
  </si>
  <si>
    <t>1089 Рек 1-го пов ТМО"Цент екст мед доп та мед катастр</t>
  </si>
  <si>
    <t>350'000,00</t>
  </si>
  <si>
    <t>1090 Рек ЗШ I-III ст №8Світл МР Кір обл вул.Труда,86 см</t>
  </si>
  <si>
    <t>652'283,92</t>
  </si>
  <si>
    <t>1101 Кап рем покр адм буд Благ рай ради в.Героїв Укр72</t>
  </si>
  <si>
    <t>23'671,20</t>
  </si>
  <si>
    <t>3'596,40</t>
  </si>
  <si>
    <t>1109 Рек сп майд(фут,баск,вол,гандб)с.Козацьк в.Молод55</t>
  </si>
  <si>
    <t>28'308,00</t>
  </si>
  <si>
    <t>1112 Рек водообв кан водопр спор р.Синиця в.Заводська</t>
  </si>
  <si>
    <t>42'414,75</t>
  </si>
  <si>
    <t>1123 Рек лок комп мер КНП"Кір обл лік" пр.Університ,2/5</t>
  </si>
  <si>
    <t>289'842,00</t>
  </si>
  <si>
    <t>1124 Рек прийм відділ КНП "Кір обл лік" пр.Універс,2/5</t>
  </si>
  <si>
    <t>652'155,00</t>
  </si>
  <si>
    <t>1125 Рек оч спор пот 65 м,куб/доб с.Онуфріївка Кір обл</t>
  </si>
  <si>
    <t>607'703,06</t>
  </si>
  <si>
    <t>1128 Буд сп зали КЗ"Центральноукр ліц-інт"в.Дворц,5/5</t>
  </si>
  <si>
    <t>298'574,00</t>
  </si>
  <si>
    <t>1129 Кап рем сх кліт інф від Кір обл лік пр.Універс,2/5</t>
  </si>
  <si>
    <t>204'474,00</t>
  </si>
  <si>
    <t>1130 Рек пр відділ КНП Добров ЦРЛ пр.Аркад Артюх,10</t>
  </si>
  <si>
    <t>633'780,00</t>
  </si>
  <si>
    <t>1131 Рек пр відділ КНП"ЦРЛ" Гайв рай радв.Київськ,7</t>
  </si>
  <si>
    <t>629'952,00</t>
  </si>
  <si>
    <t>1132 Рек пр відділ КНП"Міс лік шв мед доп" в.Королен,56</t>
  </si>
  <si>
    <t>587'265,00</t>
  </si>
  <si>
    <t>1133 Рек прийм відділ КНП"Світловод ЦРЛ"в.Павлова,16</t>
  </si>
  <si>
    <t>604'296,00</t>
  </si>
  <si>
    <t>1135 Рек сп майд Златоп гімн м.Новом в.Миколи Зерова,20</t>
  </si>
  <si>
    <t>230'000,00</t>
  </si>
  <si>
    <t>1136 Рек сп майд Олекс НВК КЗ"Олекс НВО№2" в.Нез Україн</t>
  </si>
  <si>
    <t>1147 Рек пр відділ КНП"Знам міс лік ім.А.В.Лисенка</t>
  </si>
  <si>
    <t>499'800,00</t>
  </si>
  <si>
    <t>1148 Рек прийм відділ КП"ЦМЛ м.Олекс в.Ярмаркова,15</t>
  </si>
  <si>
    <t>643'072,50</t>
  </si>
  <si>
    <t>1149 Рек зов ел КЗ"Обл сп дит-юн шк ол рез-2 Ак Тамма-2</t>
  </si>
  <si>
    <t>49'550,65</t>
  </si>
  <si>
    <t>1152 Рек сп майд КЗ"Долинськ-гімназ№3 в.Ольг Бочковс,13</t>
  </si>
  <si>
    <t>225'000,00</t>
  </si>
  <si>
    <t>1153 Рек сп майд КЗ НВК №26 ДНЗ "Зорецвіт" Ст бульв,21</t>
  </si>
  <si>
    <t>1157 Буд очис спор в с.Созонівка Кір рай Кір обл. Кориг</t>
  </si>
  <si>
    <t>99'870,00</t>
  </si>
  <si>
    <t>1158 Рек буд, спор, ком Новоукр ЦРЛ</t>
  </si>
  <si>
    <t>49'743,24</t>
  </si>
  <si>
    <t>1159 Кап рем Кіров бюро СУДОВО-МЕД експер</t>
  </si>
  <si>
    <t>190'081,60</t>
  </si>
  <si>
    <t>1163 Рек ПЗ "Кір обл цент дит та юн твор"Калініна36</t>
  </si>
  <si>
    <t>499'647,67</t>
  </si>
  <si>
    <t>120 реконструкція колектора вул Міліцейська Олександрі</t>
  </si>
  <si>
    <t>16'357,00</t>
  </si>
  <si>
    <t>155 газ-відвід с Софіївка -с Рівне новоукраїнського рн</t>
  </si>
  <si>
    <t>449'138,88</t>
  </si>
  <si>
    <t>17 ЦРЛ Вільшанка</t>
  </si>
  <si>
    <t>88'228,58</t>
  </si>
  <si>
    <t>308 ПКД та буд газ Ульян -Гайворон</t>
  </si>
  <si>
    <t>4 Автост.вул.Джержинського</t>
  </si>
  <si>
    <t>4'460,36</t>
  </si>
  <si>
    <t>402 ЗОШ №5 вул. Луначарського м. Знам"янка</t>
  </si>
  <si>
    <t>306'239,14</t>
  </si>
  <si>
    <t>408 Буд. газопр. вис. тиску смт. Новоарханг</t>
  </si>
  <si>
    <t>589'282,65</t>
  </si>
  <si>
    <t>419 Водопровід "Дніпро-Кіровоград"-реконстр хлораторни</t>
  </si>
  <si>
    <t>6'644,80</t>
  </si>
  <si>
    <t>426 КапРем зовн тепл мер,прим залу важ атл СДЮСШ"Надія</t>
  </si>
  <si>
    <t>23'980,48</t>
  </si>
  <si>
    <t>429 інд опал ЗОШ Олександрійс</t>
  </si>
  <si>
    <t>99'000,00</t>
  </si>
  <si>
    <t>432 Реконстр обл лік пр.Універ 2/5</t>
  </si>
  <si>
    <t>180'000,00</t>
  </si>
  <si>
    <t>438 Школа с.Троянка івестиц Голованівського рн</t>
  </si>
  <si>
    <t>112'446,82</t>
  </si>
  <si>
    <t>469 Газоп-д с.Мошорино Олександрійського рн</t>
  </si>
  <si>
    <t>153'888,34</t>
  </si>
  <si>
    <t>595 Д/С с.Бутівське Чернобиль</t>
  </si>
  <si>
    <t>9'216,00</t>
  </si>
  <si>
    <t>6 Реконструкція аеропорта</t>
  </si>
  <si>
    <t>258'762,60</t>
  </si>
  <si>
    <t>605 Зернотік с. Бутівське Чернобиль</t>
  </si>
  <si>
    <t>6'105,00</t>
  </si>
  <si>
    <t>615 15 фермерських хозяйств с.Н.Московське Німецька пр</t>
  </si>
  <si>
    <t>36'321,00</t>
  </si>
  <si>
    <t>617 81 кв. ж/д Октяб Революції</t>
  </si>
  <si>
    <t>26'252,40</t>
  </si>
  <si>
    <t>632 Павлиська ЗОШ І-ІІІ ст ім В О Сухомлинського рест</t>
  </si>
  <si>
    <t>149'778,00</t>
  </si>
  <si>
    <t>635 Розч приб зони рек дамби кріпл мокрого укосу дамби</t>
  </si>
  <si>
    <t>972'580,57</t>
  </si>
  <si>
    <t>163'884,99</t>
  </si>
  <si>
    <t>639 Кап рем приміщення в якому буде розміщено Кір-ке о</t>
  </si>
  <si>
    <t>85'180,22</t>
  </si>
  <si>
    <t>650 Рек сист теплозаб позашк закладу "кір обл центр ДЮ</t>
  </si>
  <si>
    <t>200'433,33</t>
  </si>
  <si>
    <t>652 Рекон театральної площі у м Кіровограді</t>
  </si>
  <si>
    <t>150'235,20</t>
  </si>
  <si>
    <t>667 Будівництво хірургічного корпусу лікарні швидкої д</t>
  </si>
  <si>
    <t>306'941,45</t>
  </si>
  <si>
    <t>672 Станц прелив крові по в.Преображенська,88 у м.Кіро</t>
  </si>
  <si>
    <t>130'827,87</t>
  </si>
  <si>
    <t>683 Вигот ПКД "Рекон частини буд по в. Комарова, 56 м.</t>
  </si>
  <si>
    <t>565'833,33</t>
  </si>
  <si>
    <t>745 Реконстр головн корп№1 Кіровогр обл дитячої лікарн</t>
  </si>
  <si>
    <t>659'917,60</t>
  </si>
  <si>
    <t>747 Будівн спорт комплексу Кіровогр обл НВК (гімназії</t>
  </si>
  <si>
    <t>143'514,10</t>
  </si>
  <si>
    <t>751 Кап рем вул.Андріївської від вул.Габдурахманова до</t>
  </si>
  <si>
    <t>4'278,00</t>
  </si>
  <si>
    <t>770 Нове буд-во зливової каналізації по в.Андріївській</t>
  </si>
  <si>
    <t>29'709,70</t>
  </si>
  <si>
    <t>869 Рем-реставр роб"Колиш пасаж"(Кір обл худож музей)</t>
  </si>
  <si>
    <t>27'613,46</t>
  </si>
  <si>
    <t>910 Кіровоградська обл дит лік(Реконстр) по в.Преобр</t>
  </si>
  <si>
    <t>1'887'638,35</t>
  </si>
  <si>
    <t>911 Рек каналіз мереж ДНЗ "Казка" м.Долинська</t>
  </si>
  <si>
    <t>19'144,80</t>
  </si>
  <si>
    <t>1'407'961,32</t>
  </si>
  <si>
    <t>930 Рекон очи спор для КЗ Кір обл псих лік в с. Новому</t>
  </si>
  <si>
    <t>220'572,00</t>
  </si>
  <si>
    <t>932 Кап рем учб кор проф-тех учил №36 по вул.Крив-ка.4</t>
  </si>
  <si>
    <t>40'000,00</t>
  </si>
  <si>
    <t>935 Нове буд будівлі полік КЗ Кір обл онко диспансер</t>
  </si>
  <si>
    <t>690'000,00</t>
  </si>
  <si>
    <t>937 Берегоукр роб довж 280м Крем водосхов в с.ВелАндру</t>
  </si>
  <si>
    <t>24'666,00</t>
  </si>
  <si>
    <t>940 Нове будів-во житл-го комплексу для прожив військо</t>
  </si>
  <si>
    <t>750'962,22</t>
  </si>
  <si>
    <t>945 Кап рем будівл Кір обл ЦДЮТ по вул.Шульгіних,36 у</t>
  </si>
  <si>
    <t>66'793,14</t>
  </si>
  <si>
    <t>946 Кап рем буд навч-госп корпКЗ"КірОблЦентрТуриз,Соко</t>
  </si>
  <si>
    <t>193'132,67</t>
  </si>
  <si>
    <t>948 Кап рем буд та облад КірАкадОблУкрМуз-ДрамТеатКроп</t>
  </si>
  <si>
    <t>74'000,00</t>
  </si>
  <si>
    <t>949 Кап рем буд(зам вік та двер на енергозб)бібл Шевче</t>
  </si>
  <si>
    <t>19'314,48</t>
  </si>
  <si>
    <t>960 Нов буд репетиц зали для академ театру"Зоряни"</t>
  </si>
  <si>
    <t>400'000,00</t>
  </si>
  <si>
    <t>1'487'711,27</t>
  </si>
  <si>
    <t>962 Рек мереж електроп обл лік зак:в.Покр69,в.Пре79/35</t>
  </si>
  <si>
    <t>36'928,08</t>
  </si>
  <si>
    <t>964 Рек Кір об спец дит-юн спорт шк олімп рез"Надія</t>
  </si>
  <si>
    <t>980'310,00</t>
  </si>
  <si>
    <t>965 Буд-во каналіз очис спор м.Долинська</t>
  </si>
  <si>
    <t>1'507'506,82</t>
  </si>
  <si>
    <t>967 Кап рем даху Власівськ пансіон для ветеранів війни</t>
  </si>
  <si>
    <t>55'227,53</t>
  </si>
  <si>
    <t>968 Кап рем даху Знам'ян психоневр інтерн з геріатр ві</t>
  </si>
  <si>
    <t>39'628,39</t>
  </si>
  <si>
    <t>969 Кап рем даху Біляївськ психоневролог інтерн в.Лісо</t>
  </si>
  <si>
    <t>35'000,00</t>
  </si>
  <si>
    <t>970 Рек комплексу гідрогеолог сверд Долинськ водозабор</t>
  </si>
  <si>
    <t>302'399,23</t>
  </si>
  <si>
    <t>111'500,99</t>
  </si>
  <si>
    <t>972 Реставр буд,спор,прилег тер мем музею Кропивницько</t>
  </si>
  <si>
    <t>42'242,06</t>
  </si>
  <si>
    <t>600'053,13</t>
  </si>
  <si>
    <t>977 Капітальний рем в.Єгорова у м.Світловодськ,Кір обл</t>
  </si>
  <si>
    <t>42'405,60</t>
  </si>
  <si>
    <t>978 Кап рем приміщення дит садка"Сонечко"с.Жовтневе</t>
  </si>
  <si>
    <t>90'000,00</t>
  </si>
  <si>
    <t>980 Рек приміщень КЗ"Кір обл кардіодиспансер"в.Волкова</t>
  </si>
  <si>
    <t>237'931,49</t>
  </si>
  <si>
    <t>983 Кап рем покр буд гуртож ПТУ №16 М.Виска</t>
  </si>
  <si>
    <t>14'147,00</t>
  </si>
  <si>
    <t>984 Кап рем прим"обл унів наук бібліотека ім.Чижевсько</t>
  </si>
  <si>
    <t>46'316,19</t>
  </si>
  <si>
    <t>987 Кап рем II жит корп Олександрійськ психонев інтерн</t>
  </si>
  <si>
    <t>150'000,00</t>
  </si>
  <si>
    <t>988 Буд очисн спор пот50м.куб Знам психоневр інтерн</t>
  </si>
  <si>
    <t>992 Рекон каналіз очис спор  смт.Власівка</t>
  </si>
  <si>
    <t>383'031,00</t>
  </si>
  <si>
    <t>№</t>
  </si>
  <si>
    <t>Всього:</t>
  </si>
  <si>
    <t>№ справи</t>
  </si>
  <si>
    <t>Назва об'єкту</t>
  </si>
  <si>
    <t>Замовник ПКД</t>
  </si>
  <si>
    <t>Вартість ПКД</t>
  </si>
  <si>
    <t>джерело фінансування ПКД</t>
  </si>
  <si>
    <t xml:space="preserve">Кошторисна вартість </t>
  </si>
  <si>
    <t>обласний</t>
  </si>
  <si>
    <t>УКБ</t>
  </si>
  <si>
    <t>УМАКБ</t>
  </si>
  <si>
    <t>-</t>
  </si>
  <si>
    <t>УМАКБ/селищна рада</t>
  </si>
  <si>
    <t>Профільний департамент</t>
  </si>
  <si>
    <t>Голованівська РДА</t>
  </si>
  <si>
    <t>Долинська міська рада</t>
  </si>
  <si>
    <t>Олександрійська РДА</t>
  </si>
  <si>
    <t>Новоархангельська районна рада</t>
  </si>
  <si>
    <t xml:space="preserve">онуфріївська селищна рада </t>
  </si>
  <si>
    <t>Новоукраїнська РДА</t>
  </si>
  <si>
    <t>Олександрійська міська рада</t>
  </si>
  <si>
    <t>Світловодська міська рада</t>
  </si>
  <si>
    <t>ПТУ №16 М.Виска</t>
  </si>
  <si>
    <t xml:space="preserve">Реконструкція окремих конструктивних елементів водопропускної споруди на р. Синиця по вул. Заводська в м.Благовіщенське Кіровоградської області </t>
  </si>
  <si>
    <t>Будівництво дошкільного навчального закладу на 120 місць по вул.Пушкіна в смт Голованівськ Кіровоградської області</t>
  </si>
  <si>
    <t>Будівництво  сільської лікарської амбулаторії за адресою: вул.Центральна, 9 Б, с.Червоне Гайворонського району, Кіровоградської області</t>
  </si>
  <si>
    <t>Будівництво сільської лікарської амбулаторії за адресою: вул.Стеріна, 8, с.Криничуватка, Устинівського району, Кіровоградської області.</t>
  </si>
  <si>
    <t>"Капітальний ремонт бейсбольного стадіону комунального закладу "Обласна спеціалізована дитячо-юнацька школа олімпійського резерву - 2" за адресою: вул. Курганна,64 м.Кропивницький"</t>
  </si>
  <si>
    <t>"Капітальний ремонт гематологічного відділення, яке знаходиться в корпусі №4 комунального некомерційного підприємства "Кіровоградська обласна лікарня  Кіровоградської обласної ради" за адресою: проспект Університецький, 2/5, м. Кропивницький</t>
  </si>
  <si>
    <t>"Капітальний ремонт травматологічного відділення(кістково-гнійне) та проктологічного відділення, яке знаходиться в корпусі №5 комунального некомерційного підприємства "Кіровоградська обласна лікарня  Кіровоградської обласної ради" за адресою: проспект Університецький, 2/5, м. Кропивницький</t>
  </si>
  <si>
    <t>Будівництво Долинського групового водопроводу водопостачання м. Долинська, Кіровоградської області</t>
  </si>
  <si>
    <t>Будівництво сільської лікарської амбулаторії за адресою: вул.Польова,8-а,с.Обознівка ,Кіровоградського району ,Кіровоградської області.</t>
  </si>
  <si>
    <t>Нове будівництво будівлі центру надання адміністративних послуг за адресою: вул.Центральна,92-к с.Войнівка, Олександрійського району, Кіровоградської області</t>
  </si>
  <si>
    <t>Нове будівництво меморіального комплексу "Лита Могила", розташованого на території Трепівської сільської ради Знам'янського району, Кіровоградської області.</t>
  </si>
  <si>
    <t xml:space="preserve">Спортивний майданчик для міні-футболу зі штучним покриттям в опорному навчальному закладі "Петрівський НВК "Дошкільний навчальний заклад – ЗШ І-ІІІ ст. </t>
  </si>
  <si>
    <t xml:space="preserve">Реконструкція даху (влаштування шатрового даху) будівлі КЗ "Центр соціально-психологічної реабілітації дітей" Кіровоградської обласної ради, за адресою: Кіровоградська область, м.Кропивницький, вул.Короленка, 50 </t>
  </si>
  <si>
    <t>Капітальний  ремонт покрівлі головного корпусу станції переливання крові по вул. Преображенській у м. Кіровограді</t>
  </si>
  <si>
    <t xml:space="preserve">Спортивний майданчик для міні - футболу зі штучним покриттям у комунальному закладі “Навчально-виховне об’єднання “Загальноосвітній навчальний заклад І-ІІІ ступенів №16 — дитячий юнацький центр “Лідер” міської ради міста Кропивницького” по провулку Фортечний 7, м.Кропивницький – реконструкція </t>
  </si>
  <si>
    <t>Реконструкція частини приміщень першого поверху територіального медичного об’єднання "Центр екстреної медичної допомоги та медицини катастроф у Кіровоградській області" під розміщення єдиної централізованої диспетчерської служби за адресою: м. Кропивницький, вул. Комарова, 56.</t>
  </si>
  <si>
    <t>Реконструкція загальноосвітньої школи І-ІІІ ступенів  №8 Світловодської міської ради Кіровоградської області по вул. Труда,86, смт Власівка м.Світловодськ Кіровоградської області .</t>
  </si>
  <si>
    <t>Проведення санації (капітальний ремонт) будівлі Торговицької ЗШ І-ІІІ ступенів ім.Є.Ф.Маланюка Торговицького навчально-виховного об’єднання Новоархангельської районної ради Кіровоградської області по вул.І.Сірка, 17, с.Торговиця, Новоархангельського району, Кіровоградської області (коригування проектно-кошторисної документації зі спортзалом)</t>
  </si>
  <si>
    <t>Реконструкція спортивного майданчика під універсальний майданчик для спортивних ігор (футбол, баскетбол, волейбол, гандбол) із штучним покриттям у Петрівській ЗШ І-ІІІ ступенів, що розташована по вул. Молодіжна, 55, с. Козацьке Петрівського району Кіровоградської області</t>
  </si>
  <si>
    <t>Реконструкція  водообвідного каналу на р. Синиця по   вул.Заводська в м.Благовіщенське Кіровоградської області.</t>
  </si>
  <si>
    <t>Реконструкція локальної комп’ютерної мережі комунального некомерційного підприємства "Кіровоградська обласна лікарня Кіровоградської обласної ради" за адресою: просп.Університетський, 2/5, м. Кропивницький.</t>
  </si>
  <si>
    <t>"Реконструкція приймального відділення комунального некомерційного підприємства "Кіровоградська обласна лікарня Кіровоградської обласної ради за адресою: просп, Університецький, 2/5, м.Кропивницький. "</t>
  </si>
  <si>
    <t xml:space="preserve">Реконструкція очисних споруд потужністю 65 м.куб./добу в сел.Онуфріївка Кіровоградської області. </t>
  </si>
  <si>
    <t>Будівництво приміщення для розміщення спортивної зали комунального закладу "Центральноукраїнський науковий ліцей-інтернат Кіровоградської обласної ради" за адресою: вул. Дворцова 5/5 у м. Кропивницький .</t>
  </si>
  <si>
    <t>Капітальний ремонт сходової клітини будівлі інфекційного відділення Кіровоградської обласної лікарні по просп. Університетському, 2/5 у м.Кропивницький .</t>
  </si>
  <si>
    <t>Реконструкція приймального відділення комунального некомерційного підприємства "Добровеличківська центральна районна лікарня" Добровеличківської районної ради Кіровоградської області за адресою: пров.Аркадія Артюха, 10, смт. Добровеличківка.</t>
  </si>
  <si>
    <t>"Реконструкція приймального відділення комунального некомерційного підприємства "Центральна районна лікарня" Гайворонської районної ради" за адресою: вул.Київська, 7, м.Гайворон ".</t>
  </si>
  <si>
    <t>"Реконструкція приймального відділення комунального некомерційного підприємства "Міська лікарня швидкої медичної допомоги" Міської ради міста Кропивницького за адрессою: вул. Короленка,56, м.Кропивницький."</t>
  </si>
  <si>
    <t>"Реконструкція приймального відділення комунального некомерційного підприємства "Світловодська центральна районна лікарня "Світловодської міської ради за адресою: м. Світловодськ (хірургічний корпус, який знаходиться за адресою: м. Світловодськ, вул. Героїв України, 110)."</t>
  </si>
  <si>
    <t>"Реконструкція спортивного майданчика Златопільської гімназії м.Новомиргород Новомиргородської районної ради Кіровоградської області, за адресою: м.Новомиргород, вул.Миколи Зерова, 20"</t>
  </si>
  <si>
    <t xml:space="preserve">Реконструкція спортивного майданчика Олександрівського НВК КЗ "Олександрівське НВО № 2" Олександрівської районної ради Кіровоградської області, за адресою: смт Олександрівка вул.Незалежності України, 89 </t>
  </si>
  <si>
    <t>Реконструкція приймального відділення комунального некомерційного підприємства "Знам’янська міська лікарня імені А.В.Лисенка" за адресою: вул.М.Грушевського, 15,                         м.Знам’янка(головний корпус, який знаходиться за адресою: м. Знам"янка, вул. Гагаріна,27-Т)".</t>
  </si>
  <si>
    <t>"Реконструкція приймального відділення комунального некомерційного підприємства "Центральна міська лікарня м.Олександрії Олександрійської міської ради" за адресою: вул. Ярмаркова,15, м.Олександрія".</t>
  </si>
  <si>
    <t xml:space="preserve">Реконструкція зовнішніх електромереж комунального закладу "Обласна спеціалізована дитячо-юнацька школа олімпійського резерву - 2" по вул.Академіка Тамма, 2 м.Кропивницький </t>
  </si>
  <si>
    <t xml:space="preserve">"Реконструкція спортивного майданчику комунального закладу "Навчально-виховний комплекс" Долинська гімназія-загальноосвітня школа I-III ступенів №3 Долинської районної ради" за адресою вул.Ольгерда Бочковського,13 м. Долинська, Долинський район, Кіровоградська область". </t>
  </si>
  <si>
    <t>Реконструкція спортивного майданчика в комунальному закладі "Навчально-виховний комплекс "Загальноосвітній навчальний заклад І-ІІІ ступенів № 26 - дошкільний навчальний заклад - дитячий юнацький центр "Зорецвіт" Кіровоградської міської ради Кіровоградської області" за адресою: Студентський бульвар, 21, м.Кропивницький</t>
  </si>
  <si>
    <t>Будівництво очисних споруд в с.Созонівка Кіровоградського району, Кіровоградської області (коригування)</t>
  </si>
  <si>
    <t>"Реконструкція будівель,споруд,комунікацій та облаштування прилеглої території комунального некомерційного підприємства"Новоукраїнська центральна районна лікарня" Новоукраїнської районної ради (адреса 27100, Кіровоградська область, м. Новоукраїнка, провулок Лікарняний,1)"</t>
  </si>
  <si>
    <t>"Ремонтно - реставраційні роботи по відновленню даху частини будівлі (літера А2, А3) по вул. Гоголя, 44 у м. Кропивницькому"</t>
  </si>
  <si>
    <t>Реконструкція позашкільного закладу "Кіровоградський обласний центр дитячої та юнацької творчості" по вул. Калініна, 36 в м. Кіровограді (коригування)</t>
  </si>
  <si>
    <t>"Газопровід-відвід с.Софіївка-с.Рівне-м.Новоукраїнка Новоукраїнського району"</t>
  </si>
  <si>
    <t>"Реставрація будівлі Олександрійського міського Будинку культури по вул. 6-го Грудня, 2 в м. Олександрії Кіровоградської області"</t>
  </si>
  <si>
    <t>Добудова приміщень репетиційної зали для академічного театру музики, пісні і танцю "Зоряни" Кіровоградської обласної філармонії за адресою: вул.Кавалерійська, 8 в м.Кропивницький – реставрація. Коригування</t>
  </si>
  <si>
    <t>Реконструкція комунального закладу "Обласна спеціалізована дитячо-юнацька школа олімпійського резерву - 2" по вул.Академіка Тамма, 2 м.Кропивницький</t>
  </si>
  <si>
    <t>"Реконструкція будівлі комунального закладу "Кіровоградської обласної спеціалізованаої дитячо-юнацької спортивної школи олімпійського резерву "НАДІЯ" розташована за адресою: вул.Велика Пермська,1 у м.Кропивницький".</t>
  </si>
  <si>
    <t>Реконструкція Новопразької ЗШ I-III ст. №2 по вул. Леніна, 101 сел.Нова Прага Олександрійського району Кіровоградської області</t>
  </si>
  <si>
    <t>Реконструкція загальноосвітньої школи І-ІІІ ступенів, Побузької селищної ради за адресою: селище Побузьке, вул.Шкільна,8 Голованівського району Кіровоградської області</t>
  </si>
  <si>
    <t xml:space="preserve"> Вигот ПКД "Реконструкція частини будівлі по вул. Комарова, 56 у м. Кіровограді для улаштування оперативно-диспечерської служби ТМО "Центр екстренної медичної допомоти та медицини катастроф у Кіровоградській області"</t>
  </si>
  <si>
    <t>Капітальний ремонт будівлі Кіровоградського обласного ЦДЮТ по вул.Шульгіних,36 у м. Кропивницький</t>
  </si>
  <si>
    <t xml:space="preserve"> Реконструкція приміщень КЗ"Кіровоградський обласний кардіологичний диспансер" під кардіохірургічну реанімацію, розташованих за адресою: вул. Волкова, 1А в м. Кропивницький.</t>
  </si>
  <si>
    <t>Будівництво загальноосвітньої школи  №5 по вул. Луначарського м. Знам"янка</t>
  </si>
  <si>
    <t>426 Капітальний Ремонт зовнішних теплових мереж,приміщення залу важкої  атлетики будівлі  Кіровоградської обласної спеціалізованої дитячо-юнацької спортивної школи олімпійського резерву  "Надія" по вул. Велика Пермська,1 м. Кропивницький.</t>
  </si>
  <si>
    <t>636 Кап рем приміщень Кіровоградського обласного госпіталю для інвалід Великої вітчізняної війни по вул. Короленка, 58 у м. Кіровограді</t>
  </si>
  <si>
    <t xml:space="preserve"> Нове будівницво зливової каналізації по в.Андріївській м. Кіровоград</t>
  </si>
  <si>
    <t>Капітальний ремонт вул.Андріївської від вул.Габдурахманова до річки Інгул, м. Кіровоград</t>
  </si>
  <si>
    <t>Ремонтно-реставраційні роботи будівлі пам"ятки архітектури місцевого значення "Колишній  пасаж" по вул. Великій Перспективній, 60 у м. Кропивницький</t>
  </si>
  <si>
    <t xml:space="preserve"> Будівництво хірургічного корпусу лікарні швидкої медичної допомоги м. Кіровоград </t>
  </si>
  <si>
    <t xml:space="preserve"> Реконструкція головного корпусу станції  преливання крові по в.Преображенська,88 у м.Кіровограді</t>
  </si>
  <si>
    <t xml:space="preserve"> Кіровоградська обласна дитяча лікарня по вул.Преображенській, 79/35, м. Кіровоград-реконструкція</t>
  </si>
  <si>
    <t xml:space="preserve"> Реконструкція внутрішніх  каналізаційних  мереж будівлі ДНЗ №4 "Казка" та зовнішніх мереж каналізації в межах території навчального закладу по вул. ЩОРСА,9 у м. Долинська  Долинського району Кіровоградської області</t>
  </si>
  <si>
    <t>Нове будівництво   поліклініки комунального закладу   Кіровоградський  обласний онкологічний диспансер" по вул. Ялтинській, 1 в м. Кропивницькому"</t>
  </si>
  <si>
    <t>946 Капітальний  ремонт будівлі навчально-господарського корпусу КЗ"Кіровоградський Обласний ЦентрТуризму, краєзнавства та екскурсій учнівської молоді Соколівська, 2 в м. Кропивницький</t>
  </si>
  <si>
    <t>Капітальний ремонт даху Власівського пансіонату для ветеранів війни та праці з гереатричним відділенням за адресою: вул. Східна, 1 смт. Власівка м. Світловодськ</t>
  </si>
  <si>
    <t xml:space="preserve"> Капітальний ремонт даху Знам'янського психоневрологічного інтернату з геріатричним відділенням за адресою: вул. Соборна, 148 м. Знамянка</t>
  </si>
  <si>
    <t xml:space="preserve"> Реконструкція комплексу гідрогеологічних  свердловин для геолого-економічної оцінки запасів підземних вод  Лозуватської дільниці  Долинського водозабору і здійснення заходів по застосуванню раціональних, економічно безпечних технологій видобування та недопущення порушення наднормативних витрат і погіршення якості підземних питних вод"</t>
  </si>
  <si>
    <t xml:space="preserve"> Капітальний ремонт покрівлі  будівлі гуртожитку ПТУ №16 М.Виска  Маловисковського району по вул. Шевченко, 56/1</t>
  </si>
  <si>
    <t xml:space="preserve"> Капітальний ремонт вул.Єгорова у м.Світловодськ,Кіровоградської  області</t>
  </si>
  <si>
    <t>Реконструкція театральної площі у м Кіровограді</t>
  </si>
  <si>
    <t xml:space="preserve"> Реконструкція головного корп. №1 Кіровоградської обласної дитячої лікарн вул.Преображенській, 79/35, м. Кіровоград</t>
  </si>
  <si>
    <t>ПЕРЕЛІК ПРОЕКТНО-КОШТОРИСНОЇ ДОКУМЕНТАЦІЇ ВИГОТОВЛЕННЯ ЯКОЇ ФІНАНСУВАЛОСЬ З ОБЛАСНОГО БЮДЖЕТУ</t>
  </si>
  <si>
    <t>РАЗОМ:</t>
  </si>
  <si>
    <t>селищна рада</t>
  </si>
  <si>
    <t>обласний/місцевий</t>
  </si>
  <si>
    <t>ПЕРЕЛІК ПРОЕКТНО-КОШТОРИСНОЇ ДОКУМЕНТАЦІЇ ВИГОТОВЛЕННЯ ЯКОЇ ФІНАНСУВАЛОСЬ З ОБЛАСНОГО БЮДЖЕТУ (за останні 10 років)</t>
  </si>
  <si>
    <t>Замовник ПКД- МІСЦЕВІ ГРОМАДИ</t>
  </si>
  <si>
    <t>Замовник ПКД- немає даних</t>
  </si>
  <si>
    <t>ВСЬОГО</t>
  </si>
  <si>
    <t>Замовник ПКД- УКБ/УМАКБ</t>
  </si>
  <si>
    <t>Орієнтовний рівень виконання робіт на 01.01.2021рік                     %</t>
  </si>
  <si>
    <t xml:space="preserve">Орієнтовний рік початку будівництва/рік завершення </t>
  </si>
  <si>
    <t>Примітка</t>
  </si>
  <si>
    <t>передача витрат</t>
  </si>
  <si>
    <t>2018/2019</t>
  </si>
  <si>
    <t>2019-2021</t>
  </si>
  <si>
    <t>2019/2020</t>
  </si>
  <si>
    <t>не введено в експлуатацію немає інвентарізації</t>
  </si>
  <si>
    <t>2019/2021</t>
  </si>
  <si>
    <t xml:space="preserve">не введено в експлуатацію </t>
  </si>
  <si>
    <t>2020/2021</t>
  </si>
  <si>
    <t>проектування</t>
  </si>
  <si>
    <t>2021-2022</t>
  </si>
  <si>
    <t>1995/-</t>
  </si>
  <si>
    <t xml:space="preserve"> Кап рем приміщень Кіровоградського обласного госпіталю для інвалід Великої вітчізняної війни по вул. Короленка, 58 у м. Кіровограді</t>
  </si>
  <si>
    <t xml:space="preserve"> Капітальний Ремонт зовнішних теплових мереж,приміщення залу важкої  атлетики будівлі  Кіровоградської обласної спеціалізованої дитячо-юнацької спортивної школи олімпійського резерву  "Надія" по вул. Велика Пермська,1 м. Кропивницький.</t>
  </si>
  <si>
    <t>2016/2018</t>
  </si>
  <si>
    <t>2014/2016</t>
  </si>
  <si>
    <t>2018/2021</t>
  </si>
  <si>
    <t>2008/-</t>
  </si>
  <si>
    <t>2016/2021</t>
  </si>
  <si>
    <t>2016/2017</t>
  </si>
  <si>
    <t>2013/2017</t>
  </si>
  <si>
    <t>2017/2018</t>
  </si>
  <si>
    <t>2016/1019</t>
  </si>
  <si>
    <t>2018/-</t>
  </si>
  <si>
    <t>2019/-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</si>
</sst>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7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76A5A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12" fillId="0" borderId="0"/>
  </cellStyleXfs>
  <cellXfs count="179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right" vertical="center" wrapText="1"/>
    </xf>
    <xf numFmtId="4" fontId="2" fillId="0" borderId="0" xfId="0" applyNumberFormat="1" applyFont="1" applyFill="1" applyAlignment="1" applyProtection="1">
      <alignment horizontal="right" vertical="center" wrapText="1"/>
    </xf>
    <xf numFmtId="0" fontId="7" fillId="0" borderId="0" xfId="0" applyFont="1" applyFill="1" applyBorder="1" applyAlignment="1"/>
    <xf numFmtId="0" fontId="2" fillId="0" borderId="1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wrapText="1"/>
    </xf>
    <xf numFmtId="0" fontId="2" fillId="0" borderId="4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4" fontId="3" fillId="0" borderId="5" xfId="0" applyNumberFormat="1" applyFont="1" applyFill="1" applyBorder="1" applyAlignment="1" applyProtection="1">
      <alignment horizontal="right" wrapText="1"/>
    </xf>
    <xf numFmtId="0" fontId="2" fillId="0" borderId="6" xfId="0" applyFont="1" applyFill="1" applyBorder="1" applyAlignment="1" applyProtection="1">
      <alignment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15" fillId="3" borderId="1" xfId="0" applyFont="1" applyFill="1" applyBorder="1" applyAlignment="1" applyProtection="1">
      <alignment vertical="center" wrapText="1"/>
    </xf>
    <xf numFmtId="165" fontId="14" fillId="0" borderId="13" xfId="0" applyNumberFormat="1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wrapText="1"/>
    </xf>
    <xf numFmtId="0" fontId="13" fillId="4" borderId="16" xfId="1" applyFont="1" applyFill="1" applyBorder="1" applyAlignment="1">
      <alignment horizontal="left" vertical="top" wrapText="1"/>
    </xf>
    <xf numFmtId="0" fontId="15" fillId="4" borderId="13" xfId="0" applyFont="1" applyFill="1" applyBorder="1" applyAlignment="1">
      <alignment horizontal="left" vertical="top" wrapText="1"/>
    </xf>
    <xf numFmtId="4" fontId="13" fillId="4" borderId="1" xfId="0" applyNumberFormat="1" applyFont="1" applyFill="1" applyBorder="1" applyAlignment="1">
      <alignment horizontal="left" vertical="top" wrapText="1"/>
    </xf>
    <xf numFmtId="4" fontId="13" fillId="4" borderId="16" xfId="0" applyNumberFormat="1" applyFont="1" applyFill="1" applyBorder="1" applyAlignment="1">
      <alignment horizontal="left" vertical="top" wrapText="1"/>
    </xf>
    <xf numFmtId="4" fontId="13" fillId="4" borderId="17" xfId="0" applyNumberFormat="1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left" wrapText="1"/>
    </xf>
    <xf numFmtId="164" fontId="13" fillId="4" borderId="1" xfId="0" applyNumberFormat="1" applyFont="1" applyFill="1" applyBorder="1" applyAlignment="1">
      <alignment vertical="top" wrapText="1"/>
    </xf>
    <xf numFmtId="4" fontId="13" fillId="5" borderId="16" xfId="0" applyNumberFormat="1" applyFont="1" applyFill="1" applyBorder="1" applyAlignment="1">
      <alignment vertical="top" wrapText="1"/>
    </xf>
    <xf numFmtId="4" fontId="13" fillId="5" borderId="1" xfId="0" applyNumberFormat="1" applyFont="1" applyFill="1" applyBorder="1" applyAlignment="1">
      <alignment horizontal="left" wrapText="1"/>
    </xf>
    <xf numFmtId="0" fontId="2" fillId="4" borderId="0" xfId="0" applyFont="1" applyFill="1" applyAlignment="1" applyProtection="1">
      <alignment wrapText="1"/>
    </xf>
    <xf numFmtId="0" fontId="15" fillId="6" borderId="13" xfId="0" applyFont="1" applyFill="1" applyBorder="1" applyAlignment="1">
      <alignment horizontal="left" vertical="top" wrapText="1"/>
    </xf>
    <xf numFmtId="0" fontId="13" fillId="4" borderId="16" xfId="1" applyNumberFormat="1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/>
    </xf>
    <xf numFmtId="4" fontId="13" fillId="5" borderId="1" xfId="0" applyNumberFormat="1" applyFont="1" applyFill="1" applyBorder="1" applyAlignment="1">
      <alignment vertical="top" wrapText="1"/>
    </xf>
    <xf numFmtId="0" fontId="3" fillId="6" borderId="13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left" vertical="top" wrapText="1"/>
    </xf>
    <xf numFmtId="2" fontId="0" fillId="0" borderId="0" xfId="0" applyNumberFormat="1" applyFill="1" applyAlignment="1" applyProtection="1">
      <alignment horizontal="left" vertical="center" wrapText="1"/>
    </xf>
    <xf numFmtId="1" fontId="0" fillId="0" borderId="0" xfId="0" applyNumberFormat="1" applyFill="1" applyAlignment="1" applyProtection="1">
      <alignment horizontal="left" vertical="center" wrapText="1"/>
    </xf>
    <xf numFmtId="2" fontId="0" fillId="0" borderId="0" xfId="0" applyNumberFormat="1" applyFill="1" applyAlignment="1" applyProtection="1">
      <alignment horizontal="center" vertical="center" wrapText="1"/>
    </xf>
    <xf numFmtId="2" fontId="0" fillId="0" borderId="1" xfId="0" applyNumberFormat="1" applyFill="1" applyBorder="1" applyAlignment="1" applyProtection="1">
      <alignment horizontal="left" vertical="center" wrapText="1"/>
    </xf>
    <xf numFmtId="4" fontId="0" fillId="0" borderId="1" xfId="0" applyNumberFormat="1" applyFill="1" applyBorder="1" applyAlignment="1" applyProtection="1">
      <alignment horizontal="left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wrapText="1"/>
    </xf>
    <xf numFmtId="2" fontId="0" fillId="0" borderId="0" xfId="0" applyNumberForma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left" vertical="center" wrapText="1"/>
    </xf>
    <xf numFmtId="0" fontId="15" fillId="4" borderId="1" xfId="1" applyNumberFormat="1" applyFont="1" applyFill="1" applyBorder="1" applyAlignment="1">
      <alignment horizontal="left" vertical="top" wrapText="1"/>
    </xf>
    <xf numFmtId="0" fontId="15" fillId="0" borderId="22" xfId="0" applyFont="1" applyFill="1" applyBorder="1" applyAlignment="1" applyProtection="1">
      <alignment wrapText="1"/>
    </xf>
    <xf numFmtId="4" fontId="15" fillId="0" borderId="22" xfId="0" applyNumberFormat="1" applyFont="1" applyFill="1" applyBorder="1" applyAlignment="1" applyProtection="1">
      <alignment horizontal="right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4" fontId="15" fillId="0" borderId="22" xfId="0" applyNumberFormat="1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wrapText="1"/>
    </xf>
    <xf numFmtId="4" fontId="16" fillId="0" borderId="5" xfId="0" applyNumberFormat="1" applyFont="1" applyFill="1" applyBorder="1" applyAlignment="1" applyProtection="1">
      <alignment horizontal="left" vertical="center" wrapText="1"/>
    </xf>
    <xf numFmtId="2" fontId="16" fillId="0" borderId="5" xfId="0" applyNumberFormat="1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vertical="center" wrapText="1"/>
    </xf>
    <xf numFmtId="0" fontId="15" fillId="4" borderId="22" xfId="0" applyFont="1" applyFill="1" applyBorder="1" applyAlignment="1" applyProtection="1">
      <alignment horizontal="center" vertical="center" wrapText="1"/>
    </xf>
    <xf numFmtId="4" fontId="16" fillId="0" borderId="30" xfId="0" applyNumberFormat="1" applyFont="1" applyFill="1" applyBorder="1" applyAlignment="1" applyProtection="1">
      <alignment horizontal="left" vertical="center" wrapText="1"/>
    </xf>
    <xf numFmtId="2" fontId="15" fillId="0" borderId="30" xfId="0" applyNumberFormat="1" applyFont="1" applyFill="1" applyBorder="1" applyAlignment="1" applyProtection="1">
      <alignment horizontal="left" vertical="center" wrapText="1"/>
    </xf>
    <xf numFmtId="4" fontId="15" fillId="0" borderId="30" xfId="0" applyNumberFormat="1" applyFont="1" applyFill="1" applyBorder="1" applyAlignment="1" applyProtection="1">
      <alignment horizontal="center" vertical="center" wrapText="1"/>
    </xf>
    <xf numFmtId="2" fontId="15" fillId="0" borderId="31" xfId="0" applyNumberFormat="1" applyFont="1" applyFill="1" applyBorder="1" applyAlignment="1" applyProtection="1">
      <alignment horizontal="left" vertical="center" wrapText="1"/>
    </xf>
    <xf numFmtId="4" fontId="16" fillId="0" borderId="5" xfId="0" applyNumberFormat="1" applyFont="1" applyFill="1" applyBorder="1" applyAlignment="1" applyProtection="1">
      <alignment horizontal="center" vertical="center" wrapText="1"/>
    </xf>
    <xf numFmtId="2" fontId="16" fillId="0" borderId="6" xfId="0" applyNumberFormat="1" applyFont="1" applyFill="1" applyBorder="1" applyAlignment="1" applyProtection="1">
      <alignment horizontal="left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6" fillId="2" borderId="6" xfId="0" applyNumberFormat="1" applyFont="1" applyFill="1" applyBorder="1" applyAlignment="1">
      <alignment horizontal="center" vertical="center" wrapText="1"/>
    </xf>
    <xf numFmtId="2" fontId="0" fillId="9" borderId="0" xfId="0" applyNumberFormat="1" applyFill="1" applyAlignment="1" applyProtection="1">
      <alignment horizontal="left" vertical="center" wrapText="1"/>
    </xf>
    <xf numFmtId="2" fontId="16" fillId="2" borderId="33" xfId="0" applyNumberFormat="1" applyFont="1" applyFill="1" applyBorder="1" applyAlignment="1">
      <alignment horizontal="center" vertical="center" wrapText="1"/>
    </xf>
    <xf numFmtId="4" fontId="15" fillId="0" borderId="19" xfId="0" applyNumberFormat="1" applyFont="1" applyFill="1" applyBorder="1" applyAlignment="1" applyProtection="1">
      <alignment horizontal="left" vertical="center" wrapText="1"/>
    </xf>
    <xf numFmtId="4" fontId="15" fillId="0" borderId="35" xfId="0" applyNumberFormat="1" applyFont="1" applyFill="1" applyBorder="1" applyAlignment="1" applyProtection="1">
      <alignment horizontal="center" vertical="center" wrapText="1"/>
    </xf>
    <xf numFmtId="4" fontId="15" fillId="0" borderId="32" xfId="0" applyNumberFormat="1" applyFont="1" applyFill="1" applyBorder="1" applyAlignment="1" applyProtection="1">
      <alignment horizontal="center" vertical="center" wrapText="1"/>
    </xf>
    <xf numFmtId="4" fontId="16" fillId="0" borderId="33" xfId="0" applyNumberFormat="1" applyFont="1" applyFill="1" applyBorder="1" applyAlignment="1" applyProtection="1">
      <alignment horizontal="center" vertical="center" wrapText="1"/>
    </xf>
    <xf numFmtId="0" fontId="15" fillId="0" borderId="27" xfId="0" applyNumberFormat="1" applyFont="1" applyFill="1" applyBorder="1" applyAlignment="1" applyProtection="1">
      <alignment horizontal="left" vertical="center" wrapText="1"/>
    </xf>
    <xf numFmtId="0" fontId="15" fillId="0" borderId="34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9" xfId="0" applyNumberFormat="1" applyFont="1" applyFill="1" applyBorder="1" applyAlignment="1" applyProtection="1">
      <alignment horizontal="left" vertical="center" wrapText="1"/>
    </xf>
    <xf numFmtId="0" fontId="15" fillId="0" borderId="22" xfId="0" applyNumberFormat="1" applyFont="1" applyFill="1" applyBorder="1" applyAlignment="1" applyProtection="1">
      <alignment horizontal="left" vertical="center" wrapText="1"/>
    </xf>
    <xf numFmtId="0" fontId="16" fillId="9" borderId="5" xfId="0" applyNumberFormat="1" applyFont="1" applyFill="1" applyBorder="1" applyAlignment="1" applyProtection="1">
      <alignment horizontal="left" vertical="center" wrapText="1"/>
    </xf>
    <xf numFmtId="0" fontId="15" fillId="9" borderId="5" xfId="0" applyNumberFormat="1" applyFont="1" applyFill="1" applyBorder="1" applyAlignment="1" applyProtection="1">
      <alignment horizontal="left" vertical="center" wrapText="1"/>
    </xf>
    <xf numFmtId="0" fontId="16" fillId="9" borderId="33" xfId="0" applyNumberFormat="1" applyFont="1" applyFill="1" applyBorder="1" applyAlignment="1" applyProtection="1">
      <alignment horizontal="left" vertical="center" wrapText="1"/>
    </xf>
    <xf numFmtId="0" fontId="15" fillId="9" borderId="6" xfId="0" applyNumberFormat="1" applyFont="1" applyFill="1" applyBorder="1" applyAlignment="1" applyProtection="1">
      <alignment horizontal="left" vertical="center" wrapText="1"/>
    </xf>
    <xf numFmtId="0" fontId="15" fillId="4" borderId="27" xfId="0" applyNumberFormat="1" applyFont="1" applyFill="1" applyBorder="1" applyAlignment="1">
      <alignment horizontal="left" vertical="top" wrapText="1"/>
    </xf>
    <xf numFmtId="0" fontId="15" fillId="4" borderId="1" xfId="0" applyNumberFormat="1" applyFont="1" applyFill="1" applyBorder="1" applyAlignment="1">
      <alignment horizontal="left" vertical="top" wrapText="1"/>
    </xf>
    <xf numFmtId="0" fontId="16" fillId="0" borderId="5" xfId="0" applyNumberFormat="1" applyFont="1" applyFill="1" applyBorder="1" applyAlignment="1" applyProtection="1">
      <alignment horizontal="left" vertical="center" wrapText="1"/>
    </xf>
    <xf numFmtId="0" fontId="16" fillId="0" borderId="33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26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21" xfId="0" applyNumberFormat="1" applyFont="1" applyFill="1" applyBorder="1" applyAlignment="1" applyProtection="1">
      <alignment horizontal="left" vertical="center" wrapText="1"/>
    </xf>
    <xf numFmtId="0" fontId="15" fillId="4" borderId="26" xfId="0" applyNumberFormat="1" applyFont="1" applyFill="1" applyBorder="1" applyAlignment="1" applyProtection="1">
      <alignment horizontal="left" vertical="center" wrapText="1"/>
    </xf>
    <xf numFmtId="0" fontId="15" fillId="4" borderId="27" xfId="0" applyNumberFormat="1" applyFont="1" applyFill="1" applyBorder="1" applyAlignment="1" applyProtection="1">
      <alignment horizontal="left" wrapText="1"/>
    </xf>
    <xf numFmtId="0" fontId="15" fillId="4" borderId="27" xfId="0" applyNumberFormat="1" applyFont="1" applyFill="1" applyBorder="1" applyAlignment="1">
      <alignment horizontal="left" vertical="center" wrapText="1"/>
    </xf>
    <xf numFmtId="0" fontId="15" fillId="0" borderId="27" xfId="0" applyNumberFormat="1" applyFont="1" applyBorder="1" applyAlignment="1">
      <alignment horizontal="left" vertical="center" wrapText="1"/>
    </xf>
    <xf numFmtId="0" fontId="15" fillId="0" borderId="28" xfId="0" applyNumberFormat="1" applyFont="1" applyFill="1" applyBorder="1" applyAlignment="1" applyProtection="1">
      <alignment horizontal="left" wrapText="1"/>
    </xf>
    <xf numFmtId="0" fontId="15" fillId="4" borderId="2" xfId="0" applyNumberFormat="1" applyFont="1" applyFill="1" applyBorder="1" applyAlignment="1" applyProtection="1">
      <alignment horizontal="left" vertical="center" wrapText="1"/>
    </xf>
    <xf numFmtId="0" fontId="15" fillId="4" borderId="1" xfId="0" applyNumberFormat="1" applyFont="1" applyFill="1" applyBorder="1" applyAlignment="1" applyProtection="1">
      <alignment horizontal="left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wrapText="1"/>
    </xf>
    <xf numFmtId="0" fontId="15" fillId="0" borderId="1" xfId="0" applyNumberFormat="1" applyFont="1" applyFill="1" applyBorder="1" applyAlignment="1" applyProtection="1">
      <alignment horizontal="left" wrapText="1"/>
    </xf>
    <xf numFmtId="0" fontId="15" fillId="4" borderId="1" xfId="0" applyNumberFormat="1" applyFont="1" applyFill="1" applyBorder="1" applyAlignment="1" applyProtection="1">
      <alignment horizontal="left" vertical="center" wrapText="1"/>
    </xf>
    <xf numFmtId="0" fontId="15" fillId="4" borderId="21" xfId="0" applyNumberFormat="1" applyFont="1" applyFill="1" applyBorder="1" applyAlignment="1" applyProtection="1">
      <alignment horizontal="left" vertical="center" wrapText="1"/>
    </xf>
    <xf numFmtId="0" fontId="15" fillId="0" borderId="22" xfId="0" applyNumberFormat="1" applyFont="1" applyFill="1" applyBorder="1" applyAlignment="1" applyProtection="1">
      <alignment horizontal="left" wrapText="1"/>
    </xf>
    <xf numFmtId="0" fontId="15" fillId="4" borderId="22" xfId="0" applyNumberFormat="1" applyFont="1" applyFill="1" applyBorder="1" applyAlignment="1" applyProtection="1">
      <alignment horizontal="left" vertical="center" wrapText="1"/>
    </xf>
    <xf numFmtId="0" fontId="15" fillId="4" borderId="22" xfId="0" applyNumberFormat="1" applyFont="1" applyFill="1" applyBorder="1" applyAlignment="1">
      <alignment horizontal="left" vertical="center" wrapText="1"/>
    </xf>
    <xf numFmtId="0" fontId="15" fillId="0" borderId="27" xfId="0" applyNumberFormat="1" applyFont="1" applyFill="1" applyBorder="1" applyAlignment="1" applyProtection="1">
      <alignment horizontal="left" wrapText="1"/>
    </xf>
    <xf numFmtId="0" fontId="15" fillId="4" borderId="27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left" wrapText="1"/>
    </xf>
    <xf numFmtId="0" fontId="15" fillId="4" borderId="19" xfId="0" applyNumberFormat="1" applyFont="1" applyFill="1" applyBorder="1" applyAlignment="1" applyProtection="1">
      <alignment horizontal="left" vertical="center" wrapText="1"/>
    </xf>
    <xf numFmtId="0" fontId="15" fillId="4" borderId="34" xfId="0" applyNumberFormat="1" applyFont="1" applyFill="1" applyBorder="1" applyAlignment="1" applyProtection="1">
      <alignment horizontal="left" vertical="center" wrapText="1"/>
    </xf>
    <xf numFmtId="0" fontId="15" fillId="4" borderId="28" xfId="0" applyNumberFormat="1" applyFont="1" applyFill="1" applyBorder="1" applyAlignment="1" applyProtection="1">
      <alignment horizontal="left" wrapText="1"/>
    </xf>
    <xf numFmtId="0" fontId="15" fillId="4" borderId="3" xfId="0" applyNumberFormat="1" applyFont="1" applyFill="1" applyBorder="1" applyAlignment="1" applyProtection="1">
      <alignment horizontal="left" wrapText="1"/>
    </xf>
    <xf numFmtId="0" fontId="15" fillId="4" borderId="3" xfId="0" applyNumberFormat="1" applyFont="1" applyFill="1" applyBorder="1" applyAlignment="1" applyProtection="1">
      <alignment horizontal="left" vertical="center" wrapText="1"/>
    </xf>
    <xf numFmtId="0" fontId="15" fillId="4" borderId="35" xfId="0" applyNumberFormat="1" applyFont="1" applyFill="1" applyBorder="1" applyAlignment="1" applyProtection="1">
      <alignment horizontal="left" vertical="center" wrapText="1"/>
    </xf>
    <xf numFmtId="0" fontId="15" fillId="4" borderId="28" xfId="0" applyNumberFormat="1" applyFont="1" applyFill="1" applyBorder="1" applyAlignment="1" applyProtection="1">
      <alignment horizontal="left" vertical="center" wrapText="1"/>
    </xf>
    <xf numFmtId="0" fontId="15" fillId="4" borderId="24" xfId="0" applyNumberFormat="1" applyFont="1" applyFill="1" applyBorder="1" applyAlignment="1" applyProtection="1">
      <alignment horizontal="left" vertical="center" wrapText="1"/>
    </xf>
    <xf numFmtId="49" fontId="13" fillId="4" borderId="1" xfId="0" applyNumberFormat="1" applyFont="1" applyFill="1" applyBorder="1" applyAlignment="1">
      <alignment horizontal="left" vertical="top"/>
    </xf>
    <xf numFmtId="49" fontId="15" fillId="4" borderId="36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0" borderId="15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right" vertical="center" wrapText="1"/>
    </xf>
    <xf numFmtId="0" fontId="16" fillId="8" borderId="4" xfId="0" applyNumberFormat="1" applyFont="1" applyFill="1" applyBorder="1" applyAlignment="1" applyProtection="1">
      <alignment horizontal="left" vertical="center" wrapText="1"/>
    </xf>
    <xf numFmtId="0" fontId="16" fillId="8" borderId="5" xfId="0" applyNumberFormat="1" applyFont="1" applyFill="1" applyBorder="1" applyAlignment="1" applyProtection="1">
      <alignment horizontal="left" vertical="center" wrapText="1"/>
    </xf>
    <xf numFmtId="0" fontId="16" fillId="8" borderId="33" xfId="0" applyNumberFormat="1" applyFont="1" applyFill="1" applyBorder="1" applyAlignment="1" applyProtection="1">
      <alignment horizontal="left" vertical="center" wrapText="1"/>
    </xf>
    <xf numFmtId="0" fontId="16" fillId="8" borderId="6" xfId="0" applyNumberFormat="1" applyFont="1" applyFill="1" applyBorder="1" applyAlignment="1" applyProtection="1">
      <alignment horizontal="left" vertical="center" wrapText="1"/>
    </xf>
    <xf numFmtId="1" fontId="16" fillId="9" borderId="29" xfId="0" applyNumberFormat="1" applyFont="1" applyFill="1" applyBorder="1" applyAlignment="1" applyProtection="1">
      <alignment horizontal="center" vertical="center" wrapText="1"/>
    </xf>
    <xf numFmtId="1" fontId="16" fillId="9" borderId="30" xfId="0" applyNumberFormat="1" applyFont="1" applyFill="1" applyBorder="1" applyAlignment="1" applyProtection="1">
      <alignment horizontal="center" vertical="center" wrapText="1"/>
    </xf>
    <xf numFmtId="1" fontId="16" fillId="9" borderId="4" xfId="0" applyNumberFormat="1" applyFont="1" applyFill="1" applyBorder="1" applyAlignment="1" applyProtection="1">
      <alignment horizontal="center" vertical="center" wrapText="1"/>
    </xf>
    <xf numFmtId="1" fontId="16" fillId="9" borderId="5" xfId="0" applyNumberFormat="1" applyFont="1" applyFill="1" applyBorder="1" applyAlignment="1" applyProtection="1">
      <alignment horizontal="center" vertical="center" wrapText="1"/>
    </xf>
    <xf numFmtId="2" fontId="16" fillId="7" borderId="29" xfId="0" applyNumberFormat="1" applyFont="1" applyFill="1" applyBorder="1" applyAlignment="1">
      <alignment horizontal="center" vertical="center" wrapText="1"/>
    </xf>
    <xf numFmtId="2" fontId="16" fillId="7" borderId="30" xfId="0" applyNumberFormat="1" applyFont="1" applyFill="1" applyBorder="1" applyAlignment="1">
      <alignment horizontal="center" vertical="center" wrapText="1"/>
    </xf>
    <xf numFmtId="2" fontId="16" fillId="7" borderId="32" xfId="0" applyNumberFormat="1" applyFont="1" applyFill="1" applyBorder="1" applyAlignment="1">
      <alignment horizontal="center" vertical="center" wrapText="1"/>
    </xf>
    <xf numFmtId="2" fontId="16" fillId="7" borderId="31" xfId="0" applyNumberFormat="1" applyFont="1" applyFill="1" applyBorder="1" applyAlignment="1">
      <alignment horizontal="center" vertical="center" wrapText="1"/>
    </xf>
    <xf numFmtId="0" fontId="16" fillId="9" borderId="4" xfId="0" applyNumberFormat="1" applyFont="1" applyFill="1" applyBorder="1" applyAlignment="1" applyProtection="1">
      <alignment horizontal="left" vertical="center" wrapText="1"/>
    </xf>
    <xf numFmtId="0" fontId="16" fillId="9" borderId="5" xfId="0" applyNumberFormat="1" applyFont="1" applyFill="1" applyBorder="1" applyAlignment="1" applyProtection="1">
      <alignment horizontal="left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1" fontId="16" fillId="2" borderId="5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0" fillId="0" borderId="24" xfId="0" applyNumberFormat="1" applyFill="1" applyBorder="1" applyAlignment="1" applyProtection="1">
      <alignment horizontal="center" vertical="center" wrapText="1"/>
    </xf>
    <xf numFmtId="1" fontId="0" fillId="0" borderId="25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Dod5kochtor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83"/>
  <sheetViews>
    <sheetView view="pageBreakPreview" zoomScale="60" zoomScaleNormal="100" workbookViewId="0">
      <selection activeCell="G62" sqref="G62"/>
    </sheetView>
  </sheetViews>
  <sheetFormatPr defaultColWidth="9" defaultRowHeight="14.25" x14ac:dyDescent="0.2"/>
  <cols>
    <col min="1" max="1" width="5.140625" style="4" customWidth="1"/>
    <col min="2" max="2" width="0.140625" style="6" customWidth="1"/>
    <col min="3" max="3" width="62.42578125" style="7" customWidth="1"/>
    <col min="4" max="4" width="14" style="8" customWidth="1"/>
    <col min="5" max="5" width="17.42578125" style="4" customWidth="1"/>
    <col min="6" max="6" width="12.140625" style="4" customWidth="1"/>
    <col min="7" max="7" width="21.28515625" style="4" customWidth="1"/>
    <col min="8" max="8" width="17.28515625" style="4" customWidth="1"/>
    <col min="9" max="9" width="21.42578125" style="4" customWidth="1"/>
    <col min="10" max="16384" width="9" style="4"/>
  </cols>
  <sheetData>
    <row r="1" spans="1:18" ht="36" customHeight="1" x14ac:dyDescent="0.2">
      <c r="A1" s="141" t="s">
        <v>331</v>
      </c>
      <c r="B1" s="142"/>
      <c r="C1" s="142"/>
      <c r="D1" s="142"/>
      <c r="E1" s="142"/>
      <c r="F1" s="142"/>
      <c r="G1" s="142"/>
      <c r="H1" s="143"/>
      <c r="I1" s="144"/>
      <c r="J1" s="10"/>
      <c r="K1" s="10"/>
      <c r="L1" s="10"/>
      <c r="M1" s="10"/>
      <c r="N1" s="10"/>
      <c r="O1" s="10"/>
      <c r="P1" s="10"/>
      <c r="Q1" s="10"/>
      <c r="R1" s="10"/>
    </row>
    <row r="2" spans="1:18" ht="48.95" customHeight="1" thickBot="1" x14ac:dyDescent="0.25">
      <c r="A2" s="18" t="s">
        <v>239</v>
      </c>
      <c r="B2" s="19" t="s">
        <v>241</v>
      </c>
      <c r="C2" s="19" t="s">
        <v>242</v>
      </c>
      <c r="D2" s="19" t="s">
        <v>243</v>
      </c>
      <c r="E2" s="19" t="s">
        <v>244</v>
      </c>
      <c r="F2" s="19" t="s">
        <v>245</v>
      </c>
      <c r="G2" s="19" t="s">
        <v>246</v>
      </c>
      <c r="H2" s="19" t="s">
        <v>246</v>
      </c>
      <c r="I2" s="20" t="s">
        <v>252</v>
      </c>
    </row>
    <row r="3" spans="1:18" ht="63.75" hidden="1" customHeight="1" x14ac:dyDescent="0.2">
      <c r="A3" s="34">
        <v>1</v>
      </c>
      <c r="B3" s="35"/>
      <c r="C3" s="36" t="s">
        <v>262</v>
      </c>
      <c r="D3" s="52" t="s">
        <v>248</v>
      </c>
      <c r="E3" s="5">
        <v>74328</v>
      </c>
      <c r="F3" s="25" t="s">
        <v>247</v>
      </c>
      <c r="G3" s="27">
        <v>2895.3989999999999</v>
      </c>
      <c r="H3" s="32">
        <f>G3*1000</f>
        <v>2895399</v>
      </c>
      <c r="I3" s="13"/>
    </row>
    <row r="4" spans="1:18" ht="48.2" hidden="1" customHeight="1" x14ac:dyDescent="0.2">
      <c r="A4" s="34">
        <v>2</v>
      </c>
      <c r="B4" s="35"/>
      <c r="C4" s="37" t="s">
        <v>263</v>
      </c>
      <c r="D4" s="52" t="s">
        <v>253</v>
      </c>
      <c r="E4" s="5">
        <v>104134.52</v>
      </c>
      <c r="F4" s="25" t="s">
        <v>247</v>
      </c>
      <c r="G4" s="22">
        <v>50382.68</v>
      </c>
      <c r="H4" s="32">
        <f t="shared" ref="H4:H67" si="0">G4*1000</f>
        <v>50382680</v>
      </c>
      <c r="I4" s="13"/>
    </row>
    <row r="5" spans="1:18" ht="50.25" hidden="1" customHeight="1" x14ac:dyDescent="0.2">
      <c r="A5" s="34">
        <v>3</v>
      </c>
      <c r="B5" s="35"/>
      <c r="C5" s="38" t="s">
        <v>264</v>
      </c>
      <c r="D5" s="52" t="s">
        <v>248</v>
      </c>
      <c r="E5" s="5">
        <v>182104.95</v>
      </c>
      <c r="F5" s="25" t="s">
        <v>247</v>
      </c>
      <c r="G5" s="27">
        <v>6226.8190000000004</v>
      </c>
      <c r="H5" s="32">
        <f t="shared" si="0"/>
        <v>6226819</v>
      </c>
      <c r="I5" s="13"/>
    </row>
    <row r="6" spans="1:18" ht="53.45" hidden="1" customHeight="1" x14ac:dyDescent="0.2">
      <c r="A6" s="34">
        <v>4</v>
      </c>
      <c r="B6" s="35"/>
      <c r="C6" s="39" t="s">
        <v>265</v>
      </c>
      <c r="D6" s="52" t="s">
        <v>248</v>
      </c>
      <c r="E6" s="5">
        <v>176838.68</v>
      </c>
      <c r="F6" s="25" t="s">
        <v>247</v>
      </c>
      <c r="G6" s="27">
        <v>6079.7479999999996</v>
      </c>
      <c r="H6" s="32">
        <f t="shared" si="0"/>
        <v>6079748</v>
      </c>
      <c r="I6" s="13"/>
    </row>
    <row r="7" spans="1:18" ht="63" hidden="1" customHeight="1" x14ac:dyDescent="0.2">
      <c r="A7" s="34">
        <v>5</v>
      </c>
      <c r="B7" s="35"/>
      <c r="C7" s="37" t="s">
        <v>266</v>
      </c>
      <c r="D7" s="52" t="s">
        <v>248</v>
      </c>
      <c r="E7" s="5">
        <v>300000</v>
      </c>
      <c r="F7" s="25" t="s">
        <v>247</v>
      </c>
      <c r="G7" s="22">
        <v>15096.978999999999</v>
      </c>
      <c r="H7" s="32">
        <f t="shared" si="0"/>
        <v>15096979</v>
      </c>
      <c r="I7" s="13"/>
    </row>
    <row r="8" spans="1:18" ht="75.2" hidden="1" customHeight="1" x14ac:dyDescent="0.2">
      <c r="A8" s="34">
        <v>6</v>
      </c>
      <c r="B8" s="35"/>
      <c r="C8" s="37" t="s">
        <v>267</v>
      </c>
      <c r="D8" s="52" t="s">
        <v>248</v>
      </c>
      <c r="E8" s="5">
        <v>439496.4</v>
      </c>
      <c r="F8" s="25" t="s">
        <v>247</v>
      </c>
      <c r="G8" s="27">
        <v>25213.253000000001</v>
      </c>
      <c r="H8" s="32">
        <f t="shared" si="0"/>
        <v>25213253</v>
      </c>
      <c r="I8" s="13"/>
    </row>
    <row r="9" spans="1:18" ht="92.25" hidden="1" customHeight="1" x14ac:dyDescent="0.2">
      <c r="A9" s="34">
        <v>7</v>
      </c>
      <c r="B9" s="35"/>
      <c r="C9" s="37" t="s">
        <v>268</v>
      </c>
      <c r="D9" s="52" t="s">
        <v>248</v>
      </c>
      <c r="E9" s="5">
        <v>435030</v>
      </c>
      <c r="F9" s="25" t="s">
        <v>247</v>
      </c>
      <c r="G9" s="27">
        <v>30342.525000000001</v>
      </c>
      <c r="H9" s="32">
        <f t="shared" si="0"/>
        <v>30342525</v>
      </c>
      <c r="I9" s="13"/>
    </row>
    <row r="10" spans="1:18" ht="49.7" hidden="1" customHeight="1" x14ac:dyDescent="0.2">
      <c r="A10" s="34">
        <v>8</v>
      </c>
      <c r="B10" s="35"/>
      <c r="C10" s="37" t="s">
        <v>269</v>
      </c>
      <c r="D10" s="52" t="s">
        <v>254</v>
      </c>
      <c r="E10" s="5">
        <v>302060.40000000002</v>
      </c>
      <c r="F10" s="25" t="s">
        <v>247</v>
      </c>
      <c r="G10" s="22">
        <v>36384.953000000001</v>
      </c>
      <c r="H10" s="32">
        <f t="shared" si="0"/>
        <v>36384953</v>
      </c>
      <c r="I10" s="13"/>
    </row>
    <row r="11" spans="1:18" ht="46.5" hidden="1" customHeight="1" x14ac:dyDescent="0.2">
      <c r="A11" s="34">
        <v>9</v>
      </c>
      <c r="B11" s="35"/>
      <c r="C11" s="40" t="s">
        <v>270</v>
      </c>
      <c r="D11" s="52" t="s">
        <v>248</v>
      </c>
      <c r="E11" s="5">
        <v>172972.37</v>
      </c>
      <c r="F11" s="25" t="s">
        <v>247</v>
      </c>
      <c r="G11" s="27">
        <v>6295.9570000000003</v>
      </c>
      <c r="H11" s="32">
        <f t="shared" si="0"/>
        <v>6295957</v>
      </c>
      <c r="I11" s="13"/>
    </row>
    <row r="12" spans="1:18" ht="44.45" hidden="1" customHeight="1" x14ac:dyDescent="0.2">
      <c r="A12" s="34">
        <v>10</v>
      </c>
      <c r="B12" s="35"/>
      <c r="C12" s="41" t="s">
        <v>271</v>
      </c>
      <c r="D12" s="52" t="s">
        <v>248</v>
      </c>
      <c r="E12" s="5">
        <v>210041.47</v>
      </c>
      <c r="F12" s="25" t="s">
        <v>247</v>
      </c>
      <c r="G12" s="22">
        <v>9647.1679999999997</v>
      </c>
      <c r="H12" s="32">
        <f t="shared" si="0"/>
        <v>9647168</v>
      </c>
      <c r="I12" s="13"/>
    </row>
    <row r="13" spans="1:18" ht="51" hidden="1" customHeight="1" x14ac:dyDescent="0.2">
      <c r="A13" s="34">
        <v>11</v>
      </c>
      <c r="B13" s="35"/>
      <c r="C13" s="42" t="s">
        <v>272</v>
      </c>
      <c r="D13" s="52" t="s">
        <v>248</v>
      </c>
      <c r="E13" s="5">
        <v>200713.14</v>
      </c>
      <c r="F13" s="25" t="s">
        <v>247</v>
      </c>
      <c r="G13" s="27">
        <v>3643.8780000000002</v>
      </c>
      <c r="H13" s="32">
        <f t="shared" si="0"/>
        <v>3643878</v>
      </c>
      <c r="I13" s="13"/>
    </row>
    <row r="14" spans="1:18" ht="52.5" hidden="1" customHeight="1" x14ac:dyDescent="0.2">
      <c r="A14" s="34">
        <v>12</v>
      </c>
      <c r="B14" s="35"/>
      <c r="C14" s="43" t="s">
        <v>273</v>
      </c>
      <c r="D14" s="52" t="s">
        <v>248</v>
      </c>
      <c r="E14" s="5">
        <v>22000</v>
      </c>
      <c r="F14" s="25" t="s">
        <v>247</v>
      </c>
      <c r="G14" s="27">
        <v>1465.4849999999999</v>
      </c>
      <c r="H14" s="32">
        <f t="shared" si="0"/>
        <v>1465485</v>
      </c>
      <c r="I14" s="13"/>
    </row>
    <row r="15" spans="1:18" ht="75.75" hidden="1" customHeight="1" x14ac:dyDescent="0.2">
      <c r="A15" s="34">
        <v>13</v>
      </c>
      <c r="B15" s="35">
        <v>81</v>
      </c>
      <c r="C15" s="38" t="s">
        <v>274</v>
      </c>
      <c r="D15" s="52" t="s">
        <v>248</v>
      </c>
      <c r="E15" s="5">
        <v>119270.74</v>
      </c>
      <c r="F15" s="25" t="s">
        <v>247</v>
      </c>
      <c r="G15" s="27">
        <v>8071.4309999999996</v>
      </c>
      <c r="H15" s="32">
        <f t="shared" si="0"/>
        <v>8071431</v>
      </c>
      <c r="I15" s="13"/>
    </row>
    <row r="16" spans="1:18" ht="45" hidden="1" customHeight="1" x14ac:dyDescent="0.2">
      <c r="A16" s="34">
        <v>14</v>
      </c>
      <c r="B16" s="35">
        <v>69</v>
      </c>
      <c r="C16" s="26" t="s">
        <v>275</v>
      </c>
      <c r="D16" s="52" t="s">
        <v>248</v>
      </c>
      <c r="E16" s="5">
        <v>78040</v>
      </c>
      <c r="F16" s="25" t="s">
        <v>247</v>
      </c>
      <c r="G16" s="27">
        <v>1962.91</v>
      </c>
      <c r="H16" s="32">
        <f t="shared" si="0"/>
        <v>1962910</v>
      </c>
      <c r="I16" s="13"/>
    </row>
    <row r="17" spans="1:9" ht="87" hidden="1" customHeight="1" x14ac:dyDescent="0.2">
      <c r="A17" s="34">
        <v>15</v>
      </c>
      <c r="B17" s="35"/>
      <c r="C17" s="44" t="s">
        <v>276</v>
      </c>
      <c r="D17" s="52" t="s">
        <v>248</v>
      </c>
      <c r="E17" s="5">
        <v>22000</v>
      </c>
      <c r="F17" s="25" t="s">
        <v>247</v>
      </c>
      <c r="G17" s="27">
        <v>1499.62</v>
      </c>
      <c r="H17" s="32">
        <f t="shared" si="0"/>
        <v>1499620</v>
      </c>
      <c r="I17" s="13"/>
    </row>
    <row r="18" spans="1:9" ht="90.75" hidden="1" customHeight="1" x14ac:dyDescent="0.2">
      <c r="A18" s="34">
        <v>16</v>
      </c>
      <c r="B18" s="45">
        <v>106</v>
      </c>
      <c r="C18" s="41" t="s">
        <v>277</v>
      </c>
      <c r="D18" s="52" t="s">
        <v>248</v>
      </c>
      <c r="E18" s="5">
        <v>350000</v>
      </c>
      <c r="F18" s="25" t="s">
        <v>247</v>
      </c>
      <c r="G18" s="27">
        <v>13972.09</v>
      </c>
      <c r="H18" s="32">
        <f t="shared" si="0"/>
        <v>13972090</v>
      </c>
      <c r="I18" s="13"/>
    </row>
    <row r="19" spans="1:9" ht="68.25" hidden="1" customHeight="1" x14ac:dyDescent="0.2">
      <c r="A19" s="34">
        <v>17</v>
      </c>
      <c r="B19" s="35"/>
      <c r="C19" s="38" t="s">
        <v>278</v>
      </c>
      <c r="D19" s="52" t="s">
        <v>248</v>
      </c>
      <c r="E19" s="5">
        <v>652283.92000000004</v>
      </c>
      <c r="F19" s="25" t="s">
        <v>247</v>
      </c>
      <c r="G19" s="27">
        <v>27362.223999999998</v>
      </c>
      <c r="H19" s="32">
        <f t="shared" si="0"/>
        <v>27362224</v>
      </c>
      <c r="I19" s="13"/>
    </row>
    <row r="20" spans="1:9" ht="93.2" hidden="1" customHeight="1" x14ac:dyDescent="0.2">
      <c r="A20" s="34">
        <v>18</v>
      </c>
      <c r="B20" s="35"/>
      <c r="C20" s="37" t="s">
        <v>279</v>
      </c>
      <c r="D20" s="52" t="s">
        <v>256</v>
      </c>
      <c r="E20" s="5">
        <v>3596.4</v>
      </c>
      <c r="F20" s="25" t="s">
        <v>247</v>
      </c>
      <c r="G20" s="22">
        <v>11029.402</v>
      </c>
      <c r="H20" s="32">
        <f t="shared" si="0"/>
        <v>11029402</v>
      </c>
      <c r="I20" s="13"/>
    </row>
    <row r="21" spans="1:9" ht="76.7" hidden="1" customHeight="1" x14ac:dyDescent="0.2">
      <c r="A21" s="34">
        <v>19</v>
      </c>
      <c r="B21" s="35"/>
      <c r="C21" s="42" t="s">
        <v>280</v>
      </c>
      <c r="D21" s="52" t="s">
        <v>248</v>
      </c>
      <c r="E21" s="5">
        <v>28308</v>
      </c>
      <c r="F21" s="25" t="s">
        <v>247</v>
      </c>
      <c r="G21" s="27">
        <v>1499.62</v>
      </c>
      <c r="H21" s="32">
        <f t="shared" si="0"/>
        <v>1499620</v>
      </c>
      <c r="I21" s="13"/>
    </row>
    <row r="22" spans="1:9" ht="61.5" hidden="1" customHeight="1" x14ac:dyDescent="0.2">
      <c r="A22" s="34">
        <v>20</v>
      </c>
      <c r="B22" s="35">
        <v>67</v>
      </c>
      <c r="C22" s="53" t="s">
        <v>281</v>
      </c>
      <c r="D22" s="52" t="s">
        <v>248</v>
      </c>
      <c r="E22" s="5">
        <v>42414.75</v>
      </c>
      <c r="F22" s="25" t="s">
        <v>247</v>
      </c>
      <c r="G22" s="27">
        <v>1362.248</v>
      </c>
      <c r="H22" s="32">
        <f t="shared" si="0"/>
        <v>1362248</v>
      </c>
      <c r="I22" s="13"/>
    </row>
    <row r="23" spans="1:9" ht="75.75" hidden="1" customHeight="1" x14ac:dyDescent="0.2">
      <c r="A23" s="34">
        <v>21</v>
      </c>
      <c r="B23" s="35">
        <v>220</v>
      </c>
      <c r="C23" s="41" t="s">
        <v>282</v>
      </c>
      <c r="D23" s="52" t="s">
        <v>249</v>
      </c>
      <c r="E23" s="5">
        <v>289842</v>
      </c>
      <c r="F23" s="25" t="s">
        <v>247</v>
      </c>
      <c r="G23" s="22">
        <v>4804.1469999999999</v>
      </c>
      <c r="H23" s="32">
        <f t="shared" si="0"/>
        <v>4804147</v>
      </c>
      <c r="I23" s="13"/>
    </row>
    <row r="24" spans="1:9" ht="66.75" hidden="1" customHeight="1" x14ac:dyDescent="0.2">
      <c r="A24" s="34">
        <v>22</v>
      </c>
      <c r="B24" s="35"/>
      <c r="C24" s="46" t="s">
        <v>283</v>
      </c>
      <c r="D24" s="52" t="s">
        <v>249</v>
      </c>
      <c r="E24" s="5">
        <v>652155</v>
      </c>
      <c r="F24" s="25" t="s">
        <v>247</v>
      </c>
      <c r="G24" s="22">
        <v>25587.302</v>
      </c>
      <c r="H24" s="32">
        <f>G24*1000</f>
        <v>25587302</v>
      </c>
      <c r="I24" s="13"/>
    </row>
    <row r="25" spans="1:9" ht="37.5" hidden="1" customHeight="1" x14ac:dyDescent="0.2">
      <c r="A25" s="34">
        <v>23</v>
      </c>
      <c r="B25" s="35"/>
      <c r="C25" s="47" t="s">
        <v>284</v>
      </c>
      <c r="D25" s="52" t="s">
        <v>257</v>
      </c>
      <c r="E25" s="5">
        <v>607703.06000000006</v>
      </c>
      <c r="F25" s="25" t="s">
        <v>247</v>
      </c>
      <c r="G25" s="22">
        <v>14405.505999999999</v>
      </c>
      <c r="H25" s="32">
        <f t="shared" si="0"/>
        <v>14405506</v>
      </c>
      <c r="I25" s="13"/>
    </row>
    <row r="26" spans="1:9" ht="69.75" hidden="1" customHeight="1" x14ac:dyDescent="0.2">
      <c r="A26" s="34">
        <v>24</v>
      </c>
      <c r="B26" s="35"/>
      <c r="C26" s="42" t="s">
        <v>285</v>
      </c>
      <c r="D26" s="52" t="s">
        <v>249</v>
      </c>
      <c r="E26" s="5">
        <v>298574</v>
      </c>
      <c r="F26" s="25" t="s">
        <v>247</v>
      </c>
      <c r="G26" s="24"/>
      <c r="H26" s="32" t="s">
        <v>250</v>
      </c>
      <c r="I26" s="13"/>
    </row>
    <row r="27" spans="1:9" ht="46.5" hidden="1" customHeight="1" x14ac:dyDescent="0.2">
      <c r="A27" s="34">
        <v>25</v>
      </c>
      <c r="B27" s="35"/>
      <c r="C27" s="41" t="s">
        <v>286</v>
      </c>
      <c r="D27" s="52" t="s">
        <v>249</v>
      </c>
      <c r="E27" s="5">
        <v>204474</v>
      </c>
      <c r="F27" s="25" t="s">
        <v>247</v>
      </c>
      <c r="G27" s="22">
        <v>2539.2020000000002</v>
      </c>
      <c r="H27" s="32">
        <f t="shared" si="0"/>
        <v>2539202</v>
      </c>
      <c r="I27" s="13"/>
    </row>
    <row r="28" spans="1:9" ht="76.7" hidden="1" customHeight="1" x14ac:dyDescent="0.2">
      <c r="A28" s="34">
        <v>26</v>
      </c>
      <c r="B28" s="35"/>
      <c r="C28" s="48" t="s">
        <v>287</v>
      </c>
      <c r="D28" s="52" t="s">
        <v>249</v>
      </c>
      <c r="E28" s="5">
        <v>633780</v>
      </c>
      <c r="F28" s="25" t="s">
        <v>247</v>
      </c>
      <c r="G28" s="22">
        <v>11639.682000000001</v>
      </c>
      <c r="H28" s="32">
        <f t="shared" si="0"/>
        <v>11639682</v>
      </c>
      <c r="I28" s="13"/>
    </row>
    <row r="29" spans="1:9" ht="65.25" hidden="1" customHeight="1" x14ac:dyDescent="0.2">
      <c r="A29" s="34">
        <v>27</v>
      </c>
      <c r="B29" s="35"/>
      <c r="C29" s="46" t="s">
        <v>288</v>
      </c>
      <c r="D29" s="52" t="s">
        <v>249</v>
      </c>
      <c r="E29" s="5">
        <v>629952</v>
      </c>
      <c r="F29" s="25" t="s">
        <v>247</v>
      </c>
      <c r="G29" s="22">
        <v>17508.239000000001</v>
      </c>
      <c r="H29" s="32">
        <f t="shared" si="0"/>
        <v>17508239</v>
      </c>
      <c r="I29" s="13"/>
    </row>
    <row r="30" spans="1:9" ht="69.75" hidden="1" customHeight="1" x14ac:dyDescent="0.2">
      <c r="A30" s="34">
        <v>28</v>
      </c>
      <c r="B30" s="35"/>
      <c r="C30" s="46" t="s">
        <v>289</v>
      </c>
      <c r="D30" s="52" t="s">
        <v>249</v>
      </c>
      <c r="E30" s="5">
        <v>587265</v>
      </c>
      <c r="F30" s="25" t="s">
        <v>247</v>
      </c>
      <c r="G30" s="22">
        <v>11609.555</v>
      </c>
      <c r="H30" s="32">
        <f t="shared" si="0"/>
        <v>11609555</v>
      </c>
      <c r="I30" s="13"/>
    </row>
    <row r="31" spans="1:9" ht="92.25" hidden="1" customHeight="1" x14ac:dyDescent="0.2">
      <c r="A31" s="34">
        <v>29</v>
      </c>
      <c r="B31" s="35"/>
      <c r="C31" s="37" t="s">
        <v>290</v>
      </c>
      <c r="D31" s="52" t="s">
        <v>249</v>
      </c>
      <c r="E31" s="5">
        <v>604296</v>
      </c>
      <c r="F31" s="25" t="s">
        <v>247</v>
      </c>
      <c r="G31" s="22">
        <v>18264.498</v>
      </c>
      <c r="H31" s="32">
        <f t="shared" si="0"/>
        <v>18264498</v>
      </c>
      <c r="I31" s="13"/>
    </row>
    <row r="32" spans="1:9" ht="66.75" hidden="1" customHeight="1" x14ac:dyDescent="0.2">
      <c r="A32" s="34">
        <v>30</v>
      </c>
      <c r="B32" s="35"/>
      <c r="C32" s="46" t="s">
        <v>291</v>
      </c>
      <c r="D32" s="52" t="s">
        <v>249</v>
      </c>
      <c r="E32" s="5">
        <v>230000</v>
      </c>
      <c r="F32" s="25" t="s">
        <v>247</v>
      </c>
      <c r="G32" s="22">
        <v>5630.3310000000001</v>
      </c>
      <c r="H32" s="32">
        <f t="shared" si="0"/>
        <v>5630331</v>
      </c>
      <c r="I32" s="13"/>
    </row>
    <row r="33" spans="1:9" ht="74.25" hidden="1" customHeight="1" x14ac:dyDescent="0.2">
      <c r="A33" s="34">
        <v>31</v>
      </c>
      <c r="B33" s="35"/>
      <c r="C33" s="49" t="s">
        <v>292</v>
      </c>
      <c r="D33" s="52" t="s">
        <v>249</v>
      </c>
      <c r="E33" s="5">
        <v>230000</v>
      </c>
      <c r="F33" s="25" t="s">
        <v>247</v>
      </c>
      <c r="G33" s="22">
        <v>5029.5969999999998</v>
      </c>
      <c r="H33" s="32">
        <f t="shared" si="0"/>
        <v>5029597</v>
      </c>
      <c r="I33" s="13"/>
    </row>
    <row r="34" spans="1:9" ht="81.75" hidden="1" customHeight="1" x14ac:dyDescent="0.2">
      <c r="A34" s="34">
        <v>32</v>
      </c>
      <c r="B34" s="35"/>
      <c r="C34" s="50" t="s">
        <v>293</v>
      </c>
      <c r="D34" s="52" t="s">
        <v>249</v>
      </c>
      <c r="E34" s="5">
        <v>499800</v>
      </c>
      <c r="F34" s="25" t="s">
        <v>247</v>
      </c>
      <c r="G34" s="22">
        <v>11861.22</v>
      </c>
      <c r="H34" s="32">
        <f t="shared" si="0"/>
        <v>11861220</v>
      </c>
      <c r="I34" s="13"/>
    </row>
    <row r="35" spans="1:9" ht="64.5" hidden="1" customHeight="1" x14ac:dyDescent="0.2">
      <c r="A35" s="34">
        <v>33</v>
      </c>
      <c r="B35" s="35"/>
      <c r="C35" s="51" t="s">
        <v>294</v>
      </c>
      <c r="D35" s="52" t="s">
        <v>249</v>
      </c>
      <c r="E35" s="5">
        <v>643072.5</v>
      </c>
      <c r="F35" s="25" t="s">
        <v>247</v>
      </c>
      <c r="G35" s="22">
        <v>16782.098000000002</v>
      </c>
      <c r="H35" s="32">
        <f t="shared" si="0"/>
        <v>16782098</v>
      </c>
      <c r="I35" s="13"/>
    </row>
    <row r="36" spans="1:9" ht="61.5" hidden="1" customHeight="1" x14ac:dyDescent="0.2">
      <c r="A36" s="34">
        <v>34</v>
      </c>
      <c r="B36" s="35"/>
      <c r="C36" s="37" t="s">
        <v>295</v>
      </c>
      <c r="D36" s="52" t="s">
        <v>249</v>
      </c>
      <c r="E36" s="5">
        <v>49550.65</v>
      </c>
      <c r="F36" s="25" t="s">
        <v>247</v>
      </c>
      <c r="G36" s="22">
        <v>3347.0859999999998</v>
      </c>
      <c r="H36" s="32">
        <f t="shared" si="0"/>
        <v>3347086</v>
      </c>
      <c r="I36" s="13"/>
    </row>
    <row r="37" spans="1:9" ht="94.7" hidden="1" customHeight="1" x14ac:dyDescent="0.2">
      <c r="A37" s="34">
        <v>35</v>
      </c>
      <c r="B37" s="35"/>
      <c r="C37" s="48" t="s">
        <v>296</v>
      </c>
      <c r="D37" s="52" t="s">
        <v>249</v>
      </c>
      <c r="E37" s="5">
        <v>225000</v>
      </c>
      <c r="F37" s="25" t="s">
        <v>247</v>
      </c>
      <c r="G37" s="22">
        <v>6172.9589999999998</v>
      </c>
      <c r="H37" s="32">
        <f t="shared" si="0"/>
        <v>6172959</v>
      </c>
      <c r="I37" s="13"/>
    </row>
    <row r="38" spans="1:9" ht="90.75" hidden="1" customHeight="1" x14ac:dyDescent="0.2">
      <c r="A38" s="34">
        <v>36</v>
      </c>
      <c r="B38" s="35"/>
      <c r="C38" s="41" t="s">
        <v>297</v>
      </c>
      <c r="D38" s="52" t="s">
        <v>249</v>
      </c>
      <c r="E38" s="5">
        <v>225000</v>
      </c>
      <c r="F38" s="25" t="s">
        <v>247</v>
      </c>
      <c r="G38" s="27">
        <v>6256.3440000000001</v>
      </c>
      <c r="H38" s="32">
        <f t="shared" si="0"/>
        <v>6256344</v>
      </c>
      <c r="I38" s="13"/>
    </row>
    <row r="39" spans="1:9" ht="48.75" hidden="1" customHeight="1" x14ac:dyDescent="0.2">
      <c r="A39" s="34">
        <v>37</v>
      </c>
      <c r="B39" s="35"/>
      <c r="C39" s="47" t="s">
        <v>298</v>
      </c>
      <c r="D39" s="52" t="s">
        <v>251</v>
      </c>
      <c r="E39" s="5">
        <v>99870</v>
      </c>
      <c r="F39" s="25" t="s">
        <v>247</v>
      </c>
      <c r="G39" s="22">
        <v>11458.482</v>
      </c>
      <c r="H39" s="32">
        <f t="shared" si="0"/>
        <v>11458482</v>
      </c>
      <c r="I39" s="13"/>
    </row>
    <row r="40" spans="1:9" ht="90" hidden="1" customHeight="1" x14ac:dyDescent="0.2">
      <c r="A40" s="34">
        <v>38</v>
      </c>
      <c r="B40" s="35"/>
      <c r="C40" s="37" t="s">
        <v>299</v>
      </c>
      <c r="D40" s="52" t="s">
        <v>249</v>
      </c>
      <c r="E40" s="5">
        <v>49743.24</v>
      </c>
      <c r="F40" s="25" t="s">
        <v>247</v>
      </c>
      <c r="G40" s="22">
        <v>19613.009999999998</v>
      </c>
      <c r="H40" s="32">
        <f t="shared" si="0"/>
        <v>19613010</v>
      </c>
      <c r="I40" s="13"/>
    </row>
    <row r="41" spans="1:9" ht="53.45" hidden="1" customHeight="1" x14ac:dyDescent="0.2">
      <c r="A41" s="34">
        <v>39</v>
      </c>
      <c r="B41" s="35"/>
      <c r="C41" s="37" t="s">
        <v>300</v>
      </c>
      <c r="D41" s="52" t="s">
        <v>249</v>
      </c>
      <c r="E41" s="5">
        <v>190081.6</v>
      </c>
      <c r="F41" s="25" t="s">
        <v>247</v>
      </c>
      <c r="G41" s="21">
        <v>1879.4680000000001</v>
      </c>
      <c r="H41" s="32">
        <f t="shared" si="0"/>
        <v>1879468</v>
      </c>
      <c r="I41" s="13"/>
    </row>
    <row r="42" spans="1:9" ht="57.75" hidden="1" customHeight="1" x14ac:dyDescent="0.2">
      <c r="A42" s="34">
        <v>40</v>
      </c>
      <c r="B42" s="35"/>
      <c r="C42" s="37" t="s">
        <v>301</v>
      </c>
      <c r="D42" s="52" t="s">
        <v>248</v>
      </c>
      <c r="E42" s="5">
        <v>499647.67</v>
      </c>
      <c r="F42" s="25" t="s">
        <v>247</v>
      </c>
      <c r="G42" s="22">
        <v>45387.908000000003</v>
      </c>
      <c r="H42" s="32">
        <f t="shared" si="0"/>
        <v>45387908</v>
      </c>
      <c r="I42" s="13"/>
    </row>
    <row r="43" spans="1:9" ht="33.950000000000003" hidden="1" customHeight="1" x14ac:dyDescent="0.2">
      <c r="A43" s="34">
        <v>41</v>
      </c>
      <c r="B43" s="35"/>
      <c r="C43" s="37" t="s">
        <v>302</v>
      </c>
      <c r="D43" s="52" t="s">
        <v>258</v>
      </c>
      <c r="E43" s="5">
        <v>449138.88</v>
      </c>
      <c r="F43" s="25" t="s">
        <v>247</v>
      </c>
      <c r="G43" s="27">
        <v>71997.13</v>
      </c>
      <c r="H43" s="32">
        <f t="shared" si="0"/>
        <v>71997130</v>
      </c>
      <c r="I43" s="13"/>
    </row>
    <row r="44" spans="1:9" ht="33.950000000000003" hidden="1" customHeight="1" x14ac:dyDescent="0.2">
      <c r="A44" s="34">
        <v>42</v>
      </c>
      <c r="B44" s="35">
        <v>194</v>
      </c>
      <c r="C44" s="26" t="s">
        <v>312</v>
      </c>
      <c r="D44" s="52" t="s">
        <v>248</v>
      </c>
      <c r="E44" s="5">
        <v>306239.14</v>
      </c>
      <c r="F44" s="25" t="s">
        <v>247</v>
      </c>
      <c r="G44" s="27">
        <v>35870.807000000001</v>
      </c>
      <c r="H44" s="32">
        <f t="shared" si="0"/>
        <v>35870807</v>
      </c>
      <c r="I44" s="13"/>
    </row>
    <row r="45" spans="1:9" ht="33.950000000000003" customHeight="1" x14ac:dyDescent="0.2">
      <c r="A45" s="12">
        <v>43</v>
      </c>
      <c r="B45" s="11"/>
      <c r="C45" s="23" t="s">
        <v>131</v>
      </c>
      <c r="D45" s="35"/>
      <c r="E45" s="5">
        <v>6644.8</v>
      </c>
      <c r="F45" s="11"/>
      <c r="G45" s="24"/>
      <c r="H45" s="32" t="s">
        <v>250</v>
      </c>
      <c r="I45" s="13"/>
    </row>
    <row r="46" spans="1:9" ht="82.5" hidden="1" customHeight="1" x14ac:dyDescent="0.2">
      <c r="A46" s="12">
        <v>44</v>
      </c>
      <c r="B46" s="11">
        <v>49</v>
      </c>
      <c r="C46" s="29" t="s">
        <v>313</v>
      </c>
      <c r="D46" s="52" t="s">
        <v>248</v>
      </c>
      <c r="E46" s="5">
        <v>23980.48</v>
      </c>
      <c r="F46" s="25" t="s">
        <v>247</v>
      </c>
      <c r="G46" s="24">
        <v>929.89200000000005</v>
      </c>
      <c r="H46" s="32">
        <f t="shared" si="0"/>
        <v>929892</v>
      </c>
      <c r="I46" s="13"/>
    </row>
    <row r="47" spans="1:9" ht="52.5" hidden="1" customHeight="1" x14ac:dyDescent="0.2">
      <c r="A47" s="12">
        <v>45</v>
      </c>
      <c r="B47" s="11">
        <v>42</v>
      </c>
      <c r="C47" s="26" t="s">
        <v>314</v>
      </c>
      <c r="D47" s="52" t="s">
        <v>248</v>
      </c>
      <c r="E47" s="5">
        <v>163884.99</v>
      </c>
      <c r="F47" s="25" t="s">
        <v>247</v>
      </c>
      <c r="G47" s="27">
        <v>31085.396000000001</v>
      </c>
      <c r="H47" s="32">
        <f t="shared" si="0"/>
        <v>31085396</v>
      </c>
      <c r="I47" s="13"/>
    </row>
    <row r="48" spans="1:9" ht="33.950000000000003" hidden="1" customHeight="1" x14ac:dyDescent="0.2">
      <c r="A48" s="12">
        <v>46</v>
      </c>
      <c r="B48" s="11"/>
      <c r="C48" s="30" t="s">
        <v>160</v>
      </c>
      <c r="D48" s="52" t="s">
        <v>248</v>
      </c>
      <c r="E48" s="5">
        <v>200433.33</v>
      </c>
      <c r="F48" s="11"/>
      <c r="G48" s="24"/>
      <c r="H48" s="32" t="s">
        <v>250</v>
      </c>
      <c r="I48" s="13"/>
    </row>
    <row r="49" spans="1:9" ht="33.950000000000003" hidden="1" customHeight="1" x14ac:dyDescent="0.2">
      <c r="A49" s="12">
        <v>47</v>
      </c>
      <c r="B49" s="11"/>
      <c r="C49" s="26" t="s">
        <v>329</v>
      </c>
      <c r="D49" s="52" t="s">
        <v>248</v>
      </c>
      <c r="E49" s="5">
        <v>150235.20000000001</v>
      </c>
      <c r="F49" s="25" t="s">
        <v>247</v>
      </c>
      <c r="G49" s="24"/>
      <c r="H49" s="32" t="s">
        <v>250</v>
      </c>
      <c r="I49" s="13"/>
    </row>
    <row r="50" spans="1:9" ht="33.950000000000003" hidden="1" customHeight="1" x14ac:dyDescent="0.2">
      <c r="A50" s="12">
        <v>48</v>
      </c>
      <c r="B50" s="11"/>
      <c r="C50" s="26" t="s">
        <v>318</v>
      </c>
      <c r="D50" s="52" t="s">
        <v>248</v>
      </c>
      <c r="E50" s="5">
        <v>306941.45</v>
      </c>
      <c r="F50" s="25" t="s">
        <v>247</v>
      </c>
      <c r="G50" s="24"/>
      <c r="H50" s="32" t="s">
        <v>250</v>
      </c>
      <c r="I50" s="13"/>
    </row>
    <row r="51" spans="1:9" ht="51.75" hidden="1" customHeight="1" x14ac:dyDescent="0.2">
      <c r="A51" s="12">
        <v>49</v>
      </c>
      <c r="B51" s="11">
        <v>69</v>
      </c>
      <c r="C51" s="26" t="s">
        <v>319</v>
      </c>
      <c r="D51" s="52" t="s">
        <v>248</v>
      </c>
      <c r="E51" s="5">
        <v>130827.87</v>
      </c>
      <c r="F51" s="25" t="s">
        <v>247</v>
      </c>
      <c r="G51" s="27">
        <v>49586.237000000001</v>
      </c>
      <c r="H51" s="32">
        <f t="shared" si="0"/>
        <v>49586237</v>
      </c>
      <c r="I51" s="13"/>
    </row>
    <row r="52" spans="1:9" ht="77.25" hidden="1" customHeight="1" x14ac:dyDescent="0.2">
      <c r="A52" s="12">
        <v>50</v>
      </c>
      <c r="B52" s="11">
        <v>106</v>
      </c>
      <c r="C52" s="26" t="s">
        <v>309</v>
      </c>
      <c r="D52" s="52" t="s">
        <v>248</v>
      </c>
      <c r="E52" s="5">
        <v>565833.32999999996</v>
      </c>
      <c r="F52" s="25" t="s">
        <v>247</v>
      </c>
      <c r="G52" s="27">
        <v>7147.9679999999998</v>
      </c>
      <c r="H52" s="32">
        <f t="shared" si="0"/>
        <v>7147968</v>
      </c>
      <c r="I52" s="13"/>
    </row>
    <row r="53" spans="1:9" ht="48.2" hidden="1" customHeight="1" x14ac:dyDescent="0.2">
      <c r="A53" s="12">
        <v>51</v>
      </c>
      <c r="B53" s="11"/>
      <c r="C53" s="26" t="s">
        <v>330</v>
      </c>
      <c r="D53" s="52" t="s">
        <v>248</v>
      </c>
      <c r="E53" s="5">
        <v>659917.6</v>
      </c>
      <c r="F53" s="25" t="s">
        <v>247</v>
      </c>
      <c r="G53" s="24"/>
      <c r="H53" s="32" t="s">
        <v>250</v>
      </c>
      <c r="I53" s="13"/>
    </row>
    <row r="54" spans="1:9" ht="33.950000000000003" customHeight="1" x14ac:dyDescent="0.2">
      <c r="A54" s="12">
        <v>52</v>
      </c>
      <c r="B54" s="11"/>
      <c r="C54" s="23" t="s">
        <v>172</v>
      </c>
      <c r="D54" s="35"/>
      <c r="E54" s="5">
        <v>143514.1</v>
      </c>
      <c r="F54" s="11"/>
      <c r="G54" s="24"/>
      <c r="H54" s="32" t="s">
        <v>250</v>
      </c>
      <c r="I54" s="13"/>
    </row>
    <row r="55" spans="1:9" ht="37.5" hidden="1" customHeight="1" x14ac:dyDescent="0.2">
      <c r="A55" s="12">
        <v>53</v>
      </c>
      <c r="B55" s="11"/>
      <c r="C55" s="26" t="s">
        <v>316</v>
      </c>
      <c r="D55" s="52" t="s">
        <v>248</v>
      </c>
      <c r="E55" s="5">
        <v>4278</v>
      </c>
      <c r="F55" s="25" t="s">
        <v>247</v>
      </c>
      <c r="G55" s="27">
        <v>4250.9459999999999</v>
      </c>
      <c r="H55" s="32">
        <f t="shared" si="0"/>
        <v>4250946</v>
      </c>
      <c r="I55" s="13"/>
    </row>
    <row r="56" spans="1:9" ht="33.950000000000003" hidden="1" customHeight="1" x14ac:dyDescent="0.2">
      <c r="A56" s="12">
        <v>54</v>
      </c>
      <c r="B56" s="11">
        <v>8</v>
      </c>
      <c r="C56" s="26" t="s">
        <v>315</v>
      </c>
      <c r="D56" s="52" t="s">
        <v>248</v>
      </c>
      <c r="E56" s="5">
        <v>29709.7</v>
      </c>
      <c r="F56" s="25" t="s">
        <v>247</v>
      </c>
      <c r="G56" s="27">
        <v>3384.2921299999998</v>
      </c>
      <c r="H56" s="32">
        <f t="shared" si="0"/>
        <v>3384292.13</v>
      </c>
      <c r="I56" s="13"/>
    </row>
    <row r="57" spans="1:9" ht="56.25" hidden="1" customHeight="1" x14ac:dyDescent="0.2">
      <c r="A57" s="12">
        <v>55</v>
      </c>
      <c r="B57" s="11">
        <v>219</v>
      </c>
      <c r="C57" s="26" t="s">
        <v>317</v>
      </c>
      <c r="D57" s="52" t="s">
        <v>248</v>
      </c>
      <c r="E57" s="5">
        <v>27613.46</v>
      </c>
      <c r="F57" s="25" t="s">
        <v>247</v>
      </c>
      <c r="G57" s="27">
        <v>10491.065000000001</v>
      </c>
      <c r="H57" s="32">
        <f t="shared" si="0"/>
        <v>10491065</v>
      </c>
      <c r="I57" s="13"/>
    </row>
    <row r="58" spans="1:9" ht="46.5" hidden="1" customHeight="1" x14ac:dyDescent="0.2">
      <c r="A58" s="12">
        <v>56</v>
      </c>
      <c r="B58" s="11"/>
      <c r="C58" s="26" t="s">
        <v>320</v>
      </c>
      <c r="D58" s="52" t="s">
        <v>248</v>
      </c>
      <c r="E58" s="5">
        <v>1887638.35</v>
      </c>
      <c r="F58" s="25" t="s">
        <v>247</v>
      </c>
      <c r="G58" s="27">
        <v>127355.952</v>
      </c>
      <c r="H58" s="32">
        <f t="shared" si="0"/>
        <v>127355952</v>
      </c>
      <c r="I58" s="13"/>
    </row>
    <row r="59" spans="1:9" ht="77.25" hidden="1" customHeight="1" x14ac:dyDescent="0.2">
      <c r="A59" s="12">
        <v>57</v>
      </c>
      <c r="B59" s="11">
        <v>140</v>
      </c>
      <c r="C59" s="26" t="s">
        <v>321</v>
      </c>
      <c r="D59" s="52" t="s">
        <v>254</v>
      </c>
      <c r="E59" s="5">
        <v>19144.8</v>
      </c>
      <c r="F59" s="25" t="s">
        <v>247</v>
      </c>
      <c r="G59" s="27">
        <v>1499.7919999999999</v>
      </c>
      <c r="H59" s="32">
        <f t="shared" si="0"/>
        <v>1499792</v>
      </c>
      <c r="I59" s="13"/>
    </row>
    <row r="60" spans="1:9" ht="53.45" hidden="1" customHeight="1" x14ac:dyDescent="0.2">
      <c r="A60" s="34">
        <v>58</v>
      </c>
      <c r="B60" s="11">
        <v>189</v>
      </c>
      <c r="C60" s="37" t="s">
        <v>303</v>
      </c>
      <c r="D60" s="52" t="s">
        <v>259</v>
      </c>
      <c r="E60" s="5">
        <v>1407961.32</v>
      </c>
      <c r="F60" s="25" t="s">
        <v>247</v>
      </c>
      <c r="G60" s="22">
        <v>92261.656000000003</v>
      </c>
      <c r="H60" s="32">
        <f t="shared" si="0"/>
        <v>92261656</v>
      </c>
      <c r="I60" s="13"/>
    </row>
    <row r="61" spans="1:9" ht="60.75" hidden="1" customHeight="1" x14ac:dyDescent="0.2">
      <c r="A61" s="12">
        <v>59</v>
      </c>
      <c r="B61" s="11">
        <v>15</v>
      </c>
      <c r="C61" s="26" t="s">
        <v>322</v>
      </c>
      <c r="D61" s="52" t="s">
        <v>248</v>
      </c>
      <c r="E61" s="5">
        <v>690000</v>
      </c>
      <c r="F61" s="25" t="s">
        <v>247</v>
      </c>
      <c r="G61" s="27">
        <v>82505.770999999993</v>
      </c>
      <c r="H61" s="32">
        <f t="shared" si="0"/>
        <v>82505771</v>
      </c>
      <c r="I61" s="13"/>
    </row>
    <row r="62" spans="1:9" ht="33.950000000000003" customHeight="1" x14ac:dyDescent="0.2">
      <c r="A62" s="12">
        <v>60</v>
      </c>
      <c r="B62" s="11"/>
      <c r="C62" s="23" t="s">
        <v>191</v>
      </c>
      <c r="D62" s="35"/>
      <c r="E62" s="5">
        <v>24666</v>
      </c>
      <c r="F62" s="11"/>
      <c r="G62" s="24"/>
      <c r="H62" s="32" t="s">
        <v>250</v>
      </c>
      <c r="I62" s="13"/>
    </row>
    <row r="63" spans="1:9" ht="33.950000000000003" customHeight="1" x14ac:dyDescent="0.2">
      <c r="A63" s="12">
        <v>61</v>
      </c>
      <c r="B63" s="11"/>
      <c r="C63" s="23" t="s">
        <v>193</v>
      </c>
      <c r="D63" s="35"/>
      <c r="E63" s="5">
        <v>750962.22</v>
      </c>
      <c r="F63" s="11"/>
      <c r="G63" s="24"/>
      <c r="H63" s="32" t="s">
        <v>250</v>
      </c>
      <c r="I63" s="13"/>
    </row>
    <row r="64" spans="1:9" ht="50.25" hidden="1" customHeight="1" x14ac:dyDescent="0.2">
      <c r="A64" s="12">
        <v>62</v>
      </c>
      <c r="B64" s="11"/>
      <c r="C64" s="26" t="s">
        <v>310</v>
      </c>
      <c r="D64" s="52" t="s">
        <v>248</v>
      </c>
      <c r="E64" s="5">
        <v>66793.14</v>
      </c>
      <c r="F64" s="25" t="s">
        <v>247</v>
      </c>
      <c r="G64" s="27">
        <v>1498.75</v>
      </c>
      <c r="H64" s="32">
        <f t="shared" si="0"/>
        <v>1498750</v>
      </c>
      <c r="I64" s="13"/>
    </row>
    <row r="65" spans="1:9" ht="74.25" hidden="1" customHeight="1" x14ac:dyDescent="0.2">
      <c r="A65" s="12">
        <v>63</v>
      </c>
      <c r="B65" s="11">
        <v>118</v>
      </c>
      <c r="C65" s="26" t="s">
        <v>323</v>
      </c>
      <c r="D65" s="52" t="s">
        <v>248</v>
      </c>
      <c r="E65" s="5">
        <v>193132.67</v>
      </c>
      <c r="F65" s="25" t="s">
        <v>247</v>
      </c>
      <c r="G65" s="27">
        <v>8225.0220000000008</v>
      </c>
      <c r="H65" s="32">
        <f t="shared" si="0"/>
        <v>8225022.0000000009</v>
      </c>
      <c r="I65" s="13"/>
    </row>
    <row r="66" spans="1:9" ht="70.5" hidden="1" customHeight="1" x14ac:dyDescent="0.2">
      <c r="A66" s="12">
        <v>64</v>
      </c>
      <c r="B66" s="11"/>
      <c r="C66" s="37" t="s">
        <v>304</v>
      </c>
      <c r="D66" s="52" t="s">
        <v>248</v>
      </c>
      <c r="E66" s="5">
        <v>400000</v>
      </c>
      <c r="F66" s="25" t="s">
        <v>247</v>
      </c>
      <c r="G66" s="22">
        <v>14255.387000000001</v>
      </c>
      <c r="H66" s="32">
        <f t="shared" si="0"/>
        <v>14255387</v>
      </c>
      <c r="I66" s="13"/>
    </row>
    <row r="67" spans="1:9" ht="47.25" hidden="1" customHeight="1" x14ac:dyDescent="0.2">
      <c r="A67" s="12">
        <v>65</v>
      </c>
      <c r="B67" s="11"/>
      <c r="C67" s="37" t="s">
        <v>305</v>
      </c>
      <c r="D67" s="52" t="s">
        <v>248</v>
      </c>
      <c r="E67" s="5">
        <v>1487711.27</v>
      </c>
      <c r="F67" s="25" t="s">
        <v>247</v>
      </c>
      <c r="G67" s="22">
        <v>61721.125</v>
      </c>
      <c r="H67" s="32">
        <f t="shared" si="0"/>
        <v>61721125</v>
      </c>
      <c r="I67" s="13"/>
    </row>
    <row r="68" spans="1:9" ht="61.5" hidden="1" customHeight="1" x14ac:dyDescent="0.2">
      <c r="A68" s="12">
        <v>66</v>
      </c>
      <c r="B68" s="11">
        <v>168</v>
      </c>
      <c r="C68" s="37" t="s">
        <v>295</v>
      </c>
      <c r="D68" s="52" t="s">
        <v>248</v>
      </c>
      <c r="E68" s="5">
        <v>36928.080000000002</v>
      </c>
      <c r="F68" s="25" t="s">
        <v>247</v>
      </c>
      <c r="G68" s="27">
        <v>9470.3700000000008</v>
      </c>
      <c r="H68" s="32">
        <f t="shared" ref="H68:H78" si="1">G68*1000</f>
        <v>9470370</v>
      </c>
      <c r="I68" s="13"/>
    </row>
    <row r="69" spans="1:9" ht="75.2" hidden="1" customHeight="1" x14ac:dyDescent="0.2">
      <c r="A69" s="12">
        <v>67</v>
      </c>
      <c r="B69" s="11">
        <v>195</v>
      </c>
      <c r="C69" s="37" t="s">
        <v>306</v>
      </c>
      <c r="D69" s="52" t="s">
        <v>249</v>
      </c>
      <c r="E69" s="5">
        <v>980310</v>
      </c>
      <c r="F69" s="25" t="s">
        <v>247</v>
      </c>
      <c r="G69" s="22">
        <v>83582.592999999993</v>
      </c>
      <c r="H69" s="32">
        <f t="shared" si="1"/>
        <v>83582593</v>
      </c>
      <c r="I69" s="13"/>
    </row>
    <row r="70" spans="1:9" ht="63" hidden="1" customHeight="1" x14ac:dyDescent="0.2">
      <c r="A70" s="12">
        <v>68</v>
      </c>
      <c r="B70" s="11">
        <v>2</v>
      </c>
      <c r="C70" s="26" t="s">
        <v>324</v>
      </c>
      <c r="D70" s="52" t="s">
        <v>248</v>
      </c>
      <c r="E70" s="5">
        <v>55227.53</v>
      </c>
      <c r="F70" s="25" t="s">
        <v>247</v>
      </c>
      <c r="G70" s="33">
        <v>769.75699999999995</v>
      </c>
      <c r="H70" s="32">
        <f t="shared" si="1"/>
        <v>769757</v>
      </c>
      <c r="I70" s="13"/>
    </row>
    <row r="71" spans="1:9" ht="51.75" hidden="1" customHeight="1" x14ac:dyDescent="0.2">
      <c r="A71" s="12">
        <v>69</v>
      </c>
      <c r="B71" s="11">
        <v>5</v>
      </c>
      <c r="C71" s="26" t="s">
        <v>325</v>
      </c>
      <c r="D71" s="52" t="s">
        <v>248</v>
      </c>
      <c r="E71" s="5">
        <v>39628.39</v>
      </c>
      <c r="F71" s="25" t="s">
        <v>247</v>
      </c>
      <c r="G71" s="24">
        <v>934.226</v>
      </c>
      <c r="H71" s="32">
        <f t="shared" si="1"/>
        <v>934226</v>
      </c>
      <c r="I71" s="13"/>
    </row>
    <row r="72" spans="1:9" ht="114" hidden="1" customHeight="1" x14ac:dyDescent="0.2">
      <c r="A72" s="12">
        <v>70</v>
      </c>
      <c r="B72" s="11">
        <v>48</v>
      </c>
      <c r="C72" s="26" t="s">
        <v>326</v>
      </c>
      <c r="D72" s="52" t="s">
        <v>248</v>
      </c>
      <c r="E72" s="5">
        <v>302399.23</v>
      </c>
      <c r="F72" s="25" t="s">
        <v>247</v>
      </c>
      <c r="G72" s="27">
        <v>12129.491</v>
      </c>
      <c r="H72" s="32">
        <f t="shared" si="1"/>
        <v>12129491</v>
      </c>
      <c r="I72" s="13"/>
    </row>
    <row r="73" spans="1:9" ht="52.5" hidden="1" customHeight="1" x14ac:dyDescent="0.2">
      <c r="A73" s="12">
        <v>71</v>
      </c>
      <c r="B73" s="11">
        <v>20</v>
      </c>
      <c r="C73" s="37" t="s">
        <v>307</v>
      </c>
      <c r="D73" s="52" t="s">
        <v>255</v>
      </c>
      <c r="E73" s="5">
        <v>111500.99</v>
      </c>
      <c r="F73" s="25" t="s">
        <v>247</v>
      </c>
      <c r="G73" s="22">
        <v>48522.311999999998</v>
      </c>
      <c r="H73" s="32">
        <f t="shared" si="1"/>
        <v>48522312</v>
      </c>
      <c r="I73" s="13"/>
    </row>
    <row r="74" spans="1:9" ht="60" hidden="1" customHeight="1" x14ac:dyDescent="0.2">
      <c r="A74" s="12">
        <v>72</v>
      </c>
      <c r="B74" s="11">
        <v>28</v>
      </c>
      <c r="C74" s="48" t="s">
        <v>308</v>
      </c>
      <c r="D74" s="52" t="s">
        <v>253</v>
      </c>
      <c r="E74" s="5">
        <v>600053.13</v>
      </c>
      <c r="F74" s="25" t="s">
        <v>247</v>
      </c>
      <c r="G74" s="22">
        <v>47245.317999999999</v>
      </c>
      <c r="H74" s="32">
        <f t="shared" si="1"/>
        <v>47245318</v>
      </c>
      <c r="I74" s="13"/>
    </row>
    <row r="75" spans="1:9" ht="33.950000000000003" hidden="1" customHeight="1" x14ac:dyDescent="0.2">
      <c r="A75" s="12">
        <v>73</v>
      </c>
      <c r="B75" s="11">
        <v>13</v>
      </c>
      <c r="C75" s="26" t="s">
        <v>328</v>
      </c>
      <c r="D75" s="52" t="s">
        <v>260</v>
      </c>
      <c r="E75" s="5">
        <v>42405.599999999999</v>
      </c>
      <c r="F75" s="25" t="s">
        <v>247</v>
      </c>
      <c r="G75" s="31">
        <v>40911.042000000001</v>
      </c>
      <c r="H75" s="32">
        <f t="shared" si="1"/>
        <v>40911042</v>
      </c>
      <c r="I75" s="13"/>
    </row>
    <row r="76" spans="1:9" ht="33.950000000000003" customHeight="1" thickBot="1" x14ac:dyDescent="0.25">
      <c r="A76" s="12">
        <v>74</v>
      </c>
      <c r="B76" s="11"/>
      <c r="C76" s="28" t="s">
        <v>226</v>
      </c>
      <c r="D76" s="35"/>
      <c r="E76" s="5">
        <v>90000</v>
      </c>
      <c r="F76" s="25"/>
      <c r="G76" s="6"/>
      <c r="H76" s="32" t="s">
        <v>250</v>
      </c>
      <c r="I76" s="13"/>
    </row>
    <row r="77" spans="1:9" ht="69" hidden="1" customHeight="1" x14ac:dyDescent="0.2">
      <c r="A77" s="12">
        <v>75</v>
      </c>
      <c r="B77" s="11">
        <v>61</v>
      </c>
      <c r="C77" s="26" t="s">
        <v>311</v>
      </c>
      <c r="D77" s="52" t="s">
        <v>248</v>
      </c>
      <c r="E77" s="5">
        <v>237931.49</v>
      </c>
      <c r="F77" s="25" t="s">
        <v>247</v>
      </c>
      <c r="G77" s="27">
        <v>23561.225999999999</v>
      </c>
      <c r="H77" s="32">
        <f t="shared" si="1"/>
        <v>23561226</v>
      </c>
      <c r="I77" s="13"/>
    </row>
    <row r="78" spans="1:9" ht="55.5" hidden="1" customHeight="1" x14ac:dyDescent="0.2">
      <c r="A78" s="12">
        <v>76</v>
      </c>
      <c r="B78" s="11">
        <v>6</v>
      </c>
      <c r="C78" s="26" t="s">
        <v>327</v>
      </c>
      <c r="D78" s="52" t="s">
        <v>261</v>
      </c>
      <c r="E78" s="5">
        <v>14147</v>
      </c>
      <c r="F78" s="25" t="s">
        <v>247</v>
      </c>
      <c r="G78" s="27">
        <v>1197.7159999999999</v>
      </c>
      <c r="H78" s="32">
        <f t="shared" si="1"/>
        <v>1197716</v>
      </c>
      <c r="I78" s="13"/>
    </row>
    <row r="79" spans="1:9" ht="33.950000000000003" hidden="1" customHeight="1" x14ac:dyDescent="0.2">
      <c r="A79" s="12">
        <v>77</v>
      </c>
      <c r="B79" s="11"/>
      <c r="C79" s="23" t="s">
        <v>232</v>
      </c>
      <c r="D79" s="52" t="s">
        <v>248</v>
      </c>
      <c r="E79" s="5">
        <v>46316.19</v>
      </c>
      <c r="F79" s="11"/>
      <c r="G79" s="24"/>
      <c r="H79" s="32" t="s">
        <v>250</v>
      </c>
      <c r="I79" s="13"/>
    </row>
    <row r="80" spans="1:9" ht="15.75" thickBot="1" x14ac:dyDescent="0.25">
      <c r="A80" s="14"/>
      <c r="B80" s="140" t="s">
        <v>240</v>
      </c>
      <c r="C80" s="140"/>
      <c r="D80" s="15"/>
      <c r="E80" s="16">
        <f>SUM(E3:E79)</f>
        <v>24019490.190000001</v>
      </c>
      <c r="F80" s="15"/>
      <c r="G80" s="16">
        <f>SUM(G3:G79)</f>
        <v>1372602.2621299995</v>
      </c>
      <c r="H80" s="32">
        <f t="shared" ref="H80" si="2">G80*1000</f>
        <v>1372602262.1299994</v>
      </c>
      <c r="I80" s="17"/>
    </row>
    <row r="81" spans="4:4" ht="15" x14ac:dyDescent="0.25">
      <c r="D81" s="1"/>
    </row>
    <row r="83" spans="4:4" x14ac:dyDescent="0.2">
      <c r="D83" s="9"/>
    </row>
  </sheetData>
  <autoFilter ref="A2:I80">
    <filterColumn colId="3">
      <filters blank="1"/>
    </filterColumn>
  </autoFilter>
  <mergeCells count="2">
    <mergeCell ref="B80:C80"/>
    <mergeCell ref="A1:I1"/>
  </mergeCells>
  <pageMargins left="0.31496062992125984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0"/>
  <sheetViews>
    <sheetView topLeftCell="A85" workbookViewId="0">
      <selection activeCell="L96" sqref="L96"/>
    </sheetView>
  </sheetViews>
  <sheetFormatPr defaultRowHeight="15" x14ac:dyDescent="0.25"/>
  <sheetData>
    <row r="1" spans="1:7" ht="23.1" customHeight="1" x14ac:dyDescent="0.25">
      <c r="A1" s="2"/>
      <c r="B1" s="145" t="s">
        <v>0</v>
      </c>
      <c r="C1" s="146"/>
      <c r="D1" s="146"/>
      <c r="E1" s="147"/>
      <c r="F1" s="152" t="s">
        <v>1</v>
      </c>
      <c r="G1" s="153"/>
    </row>
    <row r="2" spans="1:7" x14ac:dyDescent="0.25">
      <c r="A2" s="2"/>
      <c r="B2" s="145" t="s">
        <v>2</v>
      </c>
      <c r="C2" s="146"/>
      <c r="D2" s="146"/>
      <c r="E2" s="147"/>
      <c r="F2" s="152" t="s">
        <v>1</v>
      </c>
      <c r="G2" s="153"/>
    </row>
    <row r="3" spans="1:7" ht="23.1" customHeight="1" x14ac:dyDescent="0.25">
      <c r="A3" s="2"/>
      <c r="B3" s="148" t="s">
        <v>3</v>
      </c>
      <c r="C3" s="149"/>
      <c r="D3" s="150" t="s">
        <v>4</v>
      </c>
      <c r="E3" s="151"/>
      <c r="F3" s="152" t="s">
        <v>1</v>
      </c>
      <c r="G3" s="153"/>
    </row>
    <row r="4" spans="1:7" ht="23.1" customHeight="1" x14ac:dyDescent="0.25">
      <c r="A4" s="2"/>
      <c r="B4" s="145" t="s">
        <v>5</v>
      </c>
      <c r="C4" s="146"/>
      <c r="D4" s="146"/>
      <c r="E4" s="147"/>
      <c r="F4" s="152" t="s">
        <v>6</v>
      </c>
      <c r="G4" s="153"/>
    </row>
    <row r="5" spans="1:7" x14ac:dyDescent="0.25">
      <c r="A5" s="2"/>
      <c r="B5" s="145" t="s">
        <v>2</v>
      </c>
      <c r="C5" s="146"/>
      <c r="D5" s="146"/>
      <c r="E5" s="147"/>
      <c r="F5" s="152" t="s">
        <v>6</v>
      </c>
      <c r="G5" s="153"/>
    </row>
    <row r="6" spans="1:7" ht="23.1" customHeight="1" x14ac:dyDescent="0.25">
      <c r="A6" s="2"/>
      <c r="B6" s="148" t="s">
        <v>3</v>
      </c>
      <c r="C6" s="149"/>
      <c r="D6" s="150" t="s">
        <v>4</v>
      </c>
      <c r="E6" s="151"/>
      <c r="F6" s="152" t="s">
        <v>6</v>
      </c>
      <c r="G6" s="153"/>
    </row>
    <row r="7" spans="1:7" ht="23.1" customHeight="1" x14ac:dyDescent="0.25">
      <c r="A7" s="2"/>
      <c r="B7" s="145" t="s">
        <v>7</v>
      </c>
      <c r="C7" s="146"/>
      <c r="D7" s="146"/>
      <c r="E7" s="147"/>
      <c r="F7" s="152" t="s">
        <v>8</v>
      </c>
      <c r="G7" s="153"/>
    </row>
    <row r="8" spans="1:7" x14ac:dyDescent="0.25">
      <c r="A8" s="2"/>
      <c r="B8" s="145" t="s">
        <v>2</v>
      </c>
      <c r="C8" s="146"/>
      <c r="D8" s="146"/>
      <c r="E8" s="147"/>
      <c r="F8" s="152" t="s">
        <v>8</v>
      </c>
      <c r="G8" s="153"/>
    </row>
    <row r="9" spans="1:7" ht="23.1" customHeight="1" x14ac:dyDescent="0.25">
      <c r="A9" s="2"/>
      <c r="B9" s="148" t="s">
        <v>3</v>
      </c>
      <c r="C9" s="149"/>
      <c r="D9" s="150" t="s">
        <v>4</v>
      </c>
      <c r="E9" s="151"/>
      <c r="F9" s="152" t="s">
        <v>8</v>
      </c>
      <c r="G9" s="153"/>
    </row>
    <row r="10" spans="1:7" ht="23.1" customHeight="1" x14ac:dyDescent="0.25">
      <c r="A10" s="2"/>
      <c r="B10" s="145" t="s">
        <v>9</v>
      </c>
      <c r="C10" s="146"/>
      <c r="D10" s="146"/>
      <c r="E10" s="147"/>
      <c r="F10" s="152" t="s">
        <v>10</v>
      </c>
      <c r="G10" s="153"/>
    </row>
    <row r="11" spans="1:7" x14ac:dyDescent="0.25">
      <c r="A11" s="2"/>
      <c r="B11" s="145" t="s">
        <v>2</v>
      </c>
      <c r="C11" s="146"/>
      <c r="D11" s="146"/>
      <c r="E11" s="147"/>
      <c r="F11" s="152" t="s">
        <v>10</v>
      </c>
      <c r="G11" s="153"/>
    </row>
    <row r="12" spans="1:7" ht="23.1" customHeight="1" x14ac:dyDescent="0.25">
      <c r="A12" s="2"/>
      <c r="B12" s="148" t="s">
        <v>3</v>
      </c>
      <c r="C12" s="149"/>
      <c r="D12" s="150" t="s">
        <v>4</v>
      </c>
      <c r="E12" s="151"/>
      <c r="F12" s="152" t="s">
        <v>10</v>
      </c>
      <c r="G12" s="153"/>
    </row>
    <row r="13" spans="1:7" ht="23.1" customHeight="1" x14ac:dyDescent="0.25">
      <c r="A13" s="2"/>
      <c r="B13" s="145" t="s">
        <v>11</v>
      </c>
      <c r="C13" s="146"/>
      <c r="D13" s="146"/>
      <c r="E13" s="147"/>
      <c r="F13" s="152" t="s">
        <v>12</v>
      </c>
      <c r="G13" s="153"/>
    </row>
    <row r="14" spans="1:7" x14ac:dyDescent="0.25">
      <c r="A14" s="2"/>
      <c r="B14" s="145" t="s">
        <v>2</v>
      </c>
      <c r="C14" s="146"/>
      <c r="D14" s="146"/>
      <c r="E14" s="147"/>
      <c r="F14" s="152" t="s">
        <v>12</v>
      </c>
      <c r="G14" s="153"/>
    </row>
    <row r="15" spans="1:7" ht="23.1" customHeight="1" x14ac:dyDescent="0.25">
      <c r="A15" s="2"/>
      <c r="B15" s="148" t="s">
        <v>3</v>
      </c>
      <c r="C15" s="149"/>
      <c r="D15" s="150" t="s">
        <v>4</v>
      </c>
      <c r="E15" s="151"/>
      <c r="F15" s="152" t="s">
        <v>12</v>
      </c>
      <c r="G15" s="153"/>
    </row>
    <row r="16" spans="1:7" ht="23.1" customHeight="1" x14ac:dyDescent="0.25">
      <c r="A16" s="2"/>
      <c r="B16" s="145" t="s">
        <v>13</v>
      </c>
      <c r="C16" s="146"/>
      <c r="D16" s="146"/>
      <c r="E16" s="147"/>
      <c r="F16" s="152" t="s">
        <v>14</v>
      </c>
      <c r="G16" s="153"/>
    </row>
    <row r="17" spans="1:7" x14ac:dyDescent="0.25">
      <c r="A17" s="2"/>
      <c r="B17" s="145" t="s">
        <v>2</v>
      </c>
      <c r="C17" s="146"/>
      <c r="D17" s="146"/>
      <c r="E17" s="147"/>
      <c r="F17" s="152" t="s">
        <v>14</v>
      </c>
      <c r="G17" s="153"/>
    </row>
    <row r="18" spans="1:7" ht="23.1" customHeight="1" x14ac:dyDescent="0.25">
      <c r="A18" s="2"/>
      <c r="B18" s="148" t="s">
        <v>3</v>
      </c>
      <c r="C18" s="149"/>
      <c r="D18" s="150" t="s">
        <v>4</v>
      </c>
      <c r="E18" s="151"/>
      <c r="F18" s="152" t="s">
        <v>14</v>
      </c>
      <c r="G18" s="153"/>
    </row>
    <row r="19" spans="1:7" ht="23.1" customHeight="1" x14ac:dyDescent="0.25">
      <c r="A19" s="2"/>
      <c r="B19" s="145" t="s">
        <v>15</v>
      </c>
      <c r="C19" s="146"/>
      <c r="D19" s="146"/>
      <c r="E19" s="147"/>
      <c r="F19" s="152" t="s">
        <v>16</v>
      </c>
      <c r="G19" s="153"/>
    </row>
    <row r="20" spans="1:7" x14ac:dyDescent="0.25">
      <c r="A20" s="2"/>
      <c r="B20" s="145" t="s">
        <v>2</v>
      </c>
      <c r="C20" s="146"/>
      <c r="D20" s="146"/>
      <c r="E20" s="147"/>
      <c r="F20" s="152" t="s">
        <v>16</v>
      </c>
      <c r="G20" s="153"/>
    </row>
    <row r="21" spans="1:7" ht="23.1" customHeight="1" x14ac:dyDescent="0.25">
      <c r="A21" s="2"/>
      <c r="B21" s="148" t="s">
        <v>3</v>
      </c>
      <c r="C21" s="149"/>
      <c r="D21" s="150" t="s">
        <v>4</v>
      </c>
      <c r="E21" s="151"/>
      <c r="F21" s="152" t="s">
        <v>16</v>
      </c>
      <c r="G21" s="153"/>
    </row>
    <row r="22" spans="1:7" ht="23.1" customHeight="1" x14ac:dyDescent="0.25">
      <c r="A22" s="2"/>
      <c r="B22" s="145" t="s">
        <v>17</v>
      </c>
      <c r="C22" s="146"/>
      <c r="D22" s="146"/>
      <c r="E22" s="147"/>
      <c r="F22" s="152" t="s">
        <v>18</v>
      </c>
      <c r="G22" s="153"/>
    </row>
    <row r="23" spans="1:7" x14ac:dyDescent="0.25">
      <c r="A23" s="2"/>
      <c r="B23" s="145" t="s">
        <v>2</v>
      </c>
      <c r="C23" s="146"/>
      <c r="D23" s="146"/>
      <c r="E23" s="147"/>
      <c r="F23" s="152" t="s">
        <v>18</v>
      </c>
      <c r="G23" s="153"/>
    </row>
    <row r="24" spans="1:7" ht="23.1" customHeight="1" x14ac:dyDescent="0.25">
      <c r="A24" s="2"/>
      <c r="B24" s="148" t="s">
        <v>3</v>
      </c>
      <c r="C24" s="149"/>
      <c r="D24" s="150" t="s">
        <v>4</v>
      </c>
      <c r="E24" s="151"/>
      <c r="F24" s="152" t="s">
        <v>18</v>
      </c>
      <c r="G24" s="153"/>
    </row>
    <row r="25" spans="1:7" ht="23.1" customHeight="1" x14ac:dyDescent="0.25">
      <c r="B25" s="145" t="s">
        <v>19</v>
      </c>
      <c r="C25" s="146"/>
      <c r="D25" s="146"/>
      <c r="E25" s="147"/>
      <c r="F25" s="152" t="s">
        <v>20</v>
      </c>
      <c r="G25" s="153"/>
    </row>
    <row r="26" spans="1:7" x14ac:dyDescent="0.25">
      <c r="B26" s="145" t="s">
        <v>2</v>
      </c>
      <c r="C26" s="146"/>
      <c r="D26" s="146"/>
      <c r="E26" s="147"/>
      <c r="F26" s="152" t="s">
        <v>20</v>
      </c>
      <c r="G26" s="153"/>
    </row>
    <row r="27" spans="1:7" ht="23.1" customHeight="1" x14ac:dyDescent="0.25">
      <c r="B27" s="148" t="s">
        <v>3</v>
      </c>
      <c r="C27" s="149"/>
      <c r="D27" s="150" t="s">
        <v>4</v>
      </c>
      <c r="E27" s="151"/>
      <c r="F27" s="152" t="s">
        <v>20</v>
      </c>
      <c r="G27" s="153"/>
    </row>
    <row r="28" spans="1:7" ht="23.1" customHeight="1" x14ac:dyDescent="0.25">
      <c r="B28" s="145" t="s">
        <v>21</v>
      </c>
      <c r="C28" s="146"/>
      <c r="D28" s="146"/>
      <c r="E28" s="147"/>
      <c r="F28" s="152" t="s">
        <v>20</v>
      </c>
      <c r="G28" s="153"/>
    </row>
    <row r="29" spans="1:7" x14ac:dyDescent="0.25">
      <c r="B29" s="145" t="s">
        <v>2</v>
      </c>
      <c r="C29" s="146"/>
      <c r="D29" s="146"/>
      <c r="E29" s="147"/>
      <c r="F29" s="152" t="s">
        <v>20</v>
      </c>
      <c r="G29" s="153"/>
    </row>
    <row r="30" spans="1:7" ht="23.1" customHeight="1" x14ac:dyDescent="0.25">
      <c r="B30" s="148" t="s">
        <v>3</v>
      </c>
      <c r="C30" s="149"/>
      <c r="D30" s="150" t="s">
        <v>4</v>
      </c>
      <c r="E30" s="151"/>
      <c r="F30" s="152" t="s">
        <v>20</v>
      </c>
      <c r="G30" s="153"/>
    </row>
    <row r="31" spans="1:7" ht="23.1" customHeight="1" x14ac:dyDescent="0.25">
      <c r="B31" s="145" t="s">
        <v>22</v>
      </c>
      <c r="C31" s="146"/>
      <c r="D31" s="146"/>
      <c r="E31" s="147"/>
      <c r="F31" s="152" t="s">
        <v>20</v>
      </c>
      <c r="G31" s="153"/>
    </row>
    <row r="32" spans="1:7" x14ac:dyDescent="0.25">
      <c r="B32" s="145" t="s">
        <v>2</v>
      </c>
      <c r="C32" s="146"/>
      <c r="D32" s="146"/>
      <c r="E32" s="147"/>
      <c r="F32" s="152" t="s">
        <v>20</v>
      </c>
      <c r="G32" s="153"/>
    </row>
    <row r="33" spans="2:7" ht="23.1" customHeight="1" x14ac:dyDescent="0.25">
      <c r="B33" s="148" t="s">
        <v>3</v>
      </c>
      <c r="C33" s="149"/>
      <c r="D33" s="150" t="s">
        <v>4</v>
      </c>
      <c r="E33" s="151"/>
      <c r="F33" s="152" t="s">
        <v>20</v>
      </c>
      <c r="G33" s="153"/>
    </row>
    <row r="34" spans="2:7" ht="23.1" customHeight="1" x14ac:dyDescent="0.25">
      <c r="B34" s="145" t="s">
        <v>23</v>
      </c>
      <c r="C34" s="146"/>
      <c r="D34" s="146"/>
      <c r="E34" s="147"/>
      <c r="F34" s="152" t="s">
        <v>20</v>
      </c>
      <c r="G34" s="153"/>
    </row>
    <row r="35" spans="2:7" x14ac:dyDescent="0.25">
      <c r="B35" s="145" t="s">
        <v>2</v>
      </c>
      <c r="C35" s="146"/>
      <c r="D35" s="146"/>
      <c r="E35" s="147"/>
      <c r="F35" s="152" t="s">
        <v>20</v>
      </c>
      <c r="G35" s="153"/>
    </row>
    <row r="36" spans="2:7" ht="23.1" customHeight="1" x14ac:dyDescent="0.25">
      <c r="B36" s="148" t="s">
        <v>3</v>
      </c>
      <c r="C36" s="149"/>
      <c r="D36" s="150" t="s">
        <v>4</v>
      </c>
      <c r="E36" s="151"/>
      <c r="F36" s="152" t="s">
        <v>20</v>
      </c>
      <c r="G36" s="153"/>
    </row>
    <row r="37" spans="2:7" ht="23.1" customHeight="1" x14ac:dyDescent="0.25">
      <c r="B37" s="145" t="s">
        <v>24</v>
      </c>
      <c r="C37" s="146"/>
      <c r="D37" s="146"/>
      <c r="E37" s="147"/>
      <c r="F37" s="152" t="s">
        <v>25</v>
      </c>
      <c r="G37" s="153"/>
    </row>
    <row r="38" spans="2:7" x14ac:dyDescent="0.25">
      <c r="B38" s="145" t="s">
        <v>2</v>
      </c>
      <c r="C38" s="146"/>
      <c r="D38" s="146"/>
      <c r="E38" s="147"/>
      <c r="F38" s="152" t="s">
        <v>25</v>
      </c>
      <c r="G38" s="153"/>
    </row>
    <row r="39" spans="2:7" ht="23.1" customHeight="1" x14ac:dyDescent="0.25">
      <c r="B39" s="148" t="s">
        <v>3</v>
      </c>
      <c r="C39" s="149"/>
      <c r="D39" s="150" t="s">
        <v>4</v>
      </c>
      <c r="E39" s="151"/>
      <c r="F39" s="152" t="s">
        <v>25</v>
      </c>
      <c r="G39" s="153"/>
    </row>
    <row r="40" spans="2:7" ht="23.1" customHeight="1" x14ac:dyDescent="0.25">
      <c r="B40" s="145" t="s">
        <v>26</v>
      </c>
      <c r="C40" s="146"/>
      <c r="D40" s="146"/>
      <c r="E40" s="147"/>
      <c r="F40" s="152" t="s">
        <v>25</v>
      </c>
      <c r="G40" s="153"/>
    </row>
    <row r="41" spans="2:7" x14ac:dyDescent="0.25">
      <c r="B41" s="145" t="s">
        <v>2</v>
      </c>
      <c r="C41" s="146"/>
      <c r="D41" s="146"/>
      <c r="E41" s="147"/>
      <c r="F41" s="152" t="s">
        <v>25</v>
      </c>
      <c r="G41" s="153"/>
    </row>
    <row r="42" spans="2:7" ht="23.1" customHeight="1" x14ac:dyDescent="0.25">
      <c r="B42" s="148" t="s">
        <v>3</v>
      </c>
      <c r="C42" s="149"/>
      <c r="D42" s="150" t="s">
        <v>4</v>
      </c>
      <c r="E42" s="151"/>
      <c r="F42" s="152" t="s">
        <v>25</v>
      </c>
      <c r="G42" s="153"/>
    </row>
    <row r="43" spans="2:7" ht="23.1" customHeight="1" x14ac:dyDescent="0.25">
      <c r="B43" s="145" t="s">
        <v>27</v>
      </c>
      <c r="C43" s="146"/>
      <c r="D43" s="146"/>
      <c r="E43" s="147"/>
      <c r="F43" s="152" t="s">
        <v>25</v>
      </c>
      <c r="G43" s="153"/>
    </row>
    <row r="44" spans="2:7" x14ac:dyDescent="0.25">
      <c r="B44" s="145" t="s">
        <v>2</v>
      </c>
      <c r="C44" s="146"/>
      <c r="D44" s="146"/>
      <c r="E44" s="147"/>
      <c r="F44" s="152" t="s">
        <v>25</v>
      </c>
      <c r="G44" s="153"/>
    </row>
    <row r="45" spans="2:7" ht="23.1" customHeight="1" x14ac:dyDescent="0.25">
      <c r="B45" s="148" t="s">
        <v>3</v>
      </c>
      <c r="C45" s="149"/>
      <c r="D45" s="150" t="s">
        <v>4</v>
      </c>
      <c r="E45" s="151"/>
      <c r="F45" s="152" t="s">
        <v>25</v>
      </c>
      <c r="G45" s="153"/>
    </row>
    <row r="46" spans="2:7" ht="23.1" customHeight="1" x14ac:dyDescent="0.25">
      <c r="B46" s="145" t="s">
        <v>28</v>
      </c>
      <c r="C46" s="146"/>
      <c r="D46" s="146"/>
      <c r="E46" s="147"/>
      <c r="F46" s="152" t="s">
        <v>25</v>
      </c>
      <c r="G46" s="153"/>
    </row>
    <row r="47" spans="2:7" x14ac:dyDescent="0.25">
      <c r="B47" s="145" t="s">
        <v>2</v>
      </c>
      <c r="C47" s="146"/>
      <c r="D47" s="146"/>
      <c r="E47" s="147"/>
      <c r="F47" s="152" t="s">
        <v>25</v>
      </c>
      <c r="G47" s="153"/>
    </row>
    <row r="48" spans="2:7" ht="23.1" customHeight="1" x14ac:dyDescent="0.25">
      <c r="B48" s="148" t="s">
        <v>3</v>
      </c>
      <c r="C48" s="149"/>
      <c r="D48" s="150" t="s">
        <v>4</v>
      </c>
      <c r="E48" s="151"/>
      <c r="F48" s="152" t="s">
        <v>25</v>
      </c>
      <c r="G48" s="153"/>
    </row>
    <row r="49" spans="2:8" ht="23.1" customHeight="1" x14ac:dyDescent="0.25">
      <c r="B49" s="145" t="s">
        <v>29</v>
      </c>
      <c r="C49" s="146"/>
      <c r="D49" s="146"/>
      <c r="E49" s="147"/>
      <c r="F49" s="152" t="s">
        <v>30</v>
      </c>
      <c r="G49" s="153"/>
    </row>
    <row r="50" spans="2:8" x14ac:dyDescent="0.25">
      <c r="B50" s="145" t="s">
        <v>2</v>
      </c>
      <c r="C50" s="146"/>
      <c r="D50" s="146"/>
      <c r="E50" s="147"/>
      <c r="F50" s="152" t="s">
        <v>30</v>
      </c>
      <c r="G50" s="153"/>
    </row>
    <row r="51" spans="2:8" ht="23.1" customHeight="1" x14ac:dyDescent="0.25">
      <c r="B51" s="148" t="s">
        <v>3</v>
      </c>
      <c r="C51" s="149"/>
      <c r="D51" s="150" t="s">
        <v>4</v>
      </c>
      <c r="E51" s="151"/>
      <c r="F51" s="152" t="s">
        <v>30</v>
      </c>
      <c r="G51" s="153"/>
    </row>
    <row r="52" spans="2:8" ht="23.1" customHeight="1" x14ac:dyDescent="0.25">
      <c r="B52" s="145" t="s">
        <v>31</v>
      </c>
      <c r="C52" s="146"/>
      <c r="D52" s="146"/>
      <c r="E52" s="147"/>
      <c r="F52" s="152" t="s">
        <v>32</v>
      </c>
      <c r="G52" s="153"/>
    </row>
    <row r="53" spans="2:8" x14ac:dyDescent="0.25">
      <c r="B53" s="145" t="s">
        <v>33</v>
      </c>
      <c r="C53" s="146"/>
      <c r="D53" s="146"/>
      <c r="E53" s="147"/>
      <c r="F53" s="152" t="s">
        <v>32</v>
      </c>
      <c r="G53" s="153"/>
    </row>
    <row r="54" spans="2:8" ht="23.1" customHeight="1" x14ac:dyDescent="0.25">
      <c r="B54" s="148" t="s">
        <v>3</v>
      </c>
      <c r="C54" s="149"/>
      <c r="D54" s="150" t="s">
        <v>4</v>
      </c>
      <c r="E54" s="151"/>
      <c r="F54" s="152" t="s">
        <v>32</v>
      </c>
      <c r="G54" s="153"/>
    </row>
    <row r="55" spans="2:8" ht="23.1" customHeight="1" x14ac:dyDescent="0.25">
      <c r="B55" s="145" t="s">
        <v>34</v>
      </c>
      <c r="C55" s="146"/>
      <c r="D55" s="146"/>
      <c r="E55" s="147"/>
      <c r="F55" s="152" t="s">
        <v>35</v>
      </c>
      <c r="G55" s="153"/>
    </row>
    <row r="56" spans="2:8" x14ac:dyDescent="0.25">
      <c r="B56" s="145" t="s">
        <v>2</v>
      </c>
      <c r="C56" s="146"/>
      <c r="D56" s="146"/>
      <c r="E56" s="147"/>
      <c r="F56" s="152" t="s">
        <v>35</v>
      </c>
      <c r="G56" s="153"/>
    </row>
    <row r="57" spans="2:8" ht="23.1" customHeight="1" x14ac:dyDescent="0.25">
      <c r="B57" s="148" t="s">
        <v>3</v>
      </c>
      <c r="C57" s="149"/>
      <c r="D57" s="150" t="s">
        <v>4</v>
      </c>
      <c r="E57" s="151"/>
      <c r="F57" s="152" t="s">
        <v>35</v>
      </c>
      <c r="G57" s="153"/>
    </row>
    <row r="58" spans="2:8" ht="23.1" customHeight="1" x14ac:dyDescent="0.25">
      <c r="B58" s="145" t="s">
        <v>36</v>
      </c>
      <c r="C58" s="146"/>
      <c r="D58" s="146"/>
      <c r="E58" s="147"/>
      <c r="F58" s="152" t="s">
        <v>37</v>
      </c>
      <c r="G58" s="153"/>
    </row>
    <row r="59" spans="2:8" x14ac:dyDescent="0.25">
      <c r="B59" s="145" t="s">
        <v>2</v>
      </c>
      <c r="C59" s="146"/>
      <c r="D59" s="146"/>
      <c r="E59" s="147"/>
      <c r="F59" s="152" t="s">
        <v>37</v>
      </c>
      <c r="G59" s="153"/>
    </row>
    <row r="60" spans="2:8" ht="23.1" customHeight="1" x14ac:dyDescent="0.25">
      <c r="B60" s="148" t="s">
        <v>3</v>
      </c>
      <c r="C60" s="149"/>
      <c r="D60" s="150" t="s">
        <v>4</v>
      </c>
      <c r="E60" s="151"/>
      <c r="F60" s="152" t="s">
        <v>37</v>
      </c>
      <c r="G60" s="153"/>
    </row>
    <row r="61" spans="2:8" ht="23.1" customHeight="1" x14ac:dyDescent="0.25">
      <c r="B61" s="145" t="s">
        <v>38</v>
      </c>
      <c r="C61" s="146"/>
      <c r="D61" s="146"/>
      <c r="E61" s="146"/>
      <c r="F61" s="147"/>
      <c r="G61" s="152" t="s">
        <v>39</v>
      </c>
      <c r="H61" s="153"/>
    </row>
    <row r="62" spans="2:8" x14ac:dyDescent="0.25">
      <c r="B62" s="145" t="s">
        <v>2</v>
      </c>
      <c r="C62" s="146"/>
      <c r="D62" s="146"/>
      <c r="E62" s="146"/>
      <c r="F62" s="147"/>
      <c r="G62" s="152" t="s">
        <v>39</v>
      </c>
      <c r="H62" s="153"/>
    </row>
    <row r="63" spans="2:8" ht="23.1" customHeight="1" x14ac:dyDescent="0.25">
      <c r="B63" s="148" t="s">
        <v>40</v>
      </c>
      <c r="C63" s="149"/>
      <c r="D63" s="149"/>
      <c r="E63" s="150" t="s">
        <v>41</v>
      </c>
      <c r="F63" s="151"/>
      <c r="G63" s="152" t="s">
        <v>39</v>
      </c>
      <c r="H63" s="153"/>
    </row>
    <row r="64" spans="2:8" ht="23.1" customHeight="1" x14ac:dyDescent="0.25">
      <c r="B64" s="145" t="s">
        <v>5</v>
      </c>
      <c r="C64" s="146"/>
      <c r="D64" s="146"/>
      <c r="E64" s="146"/>
      <c r="F64" s="147"/>
      <c r="G64" s="152" t="s">
        <v>42</v>
      </c>
      <c r="H64" s="153"/>
    </row>
    <row r="65" spans="2:8" x14ac:dyDescent="0.25">
      <c r="B65" s="145" t="s">
        <v>2</v>
      </c>
      <c r="C65" s="146"/>
      <c r="D65" s="146"/>
      <c r="E65" s="146"/>
      <c r="F65" s="147"/>
      <c r="G65" s="152" t="s">
        <v>42</v>
      </c>
      <c r="H65" s="153"/>
    </row>
    <row r="66" spans="2:8" ht="23.1" customHeight="1" x14ac:dyDescent="0.25">
      <c r="B66" s="148" t="s">
        <v>40</v>
      </c>
      <c r="C66" s="149"/>
      <c r="D66" s="149"/>
      <c r="E66" s="150" t="s">
        <v>41</v>
      </c>
      <c r="F66" s="151"/>
      <c r="G66" s="152" t="s">
        <v>42</v>
      </c>
      <c r="H66" s="153"/>
    </row>
    <row r="67" spans="2:8" x14ac:dyDescent="0.25">
      <c r="B67" s="145" t="s">
        <v>43</v>
      </c>
      <c r="C67" s="146"/>
      <c r="D67" s="146"/>
      <c r="E67" s="146"/>
      <c r="F67" s="147"/>
      <c r="G67" s="152" t="s">
        <v>44</v>
      </c>
      <c r="H67" s="153"/>
    </row>
    <row r="68" spans="2:8" x14ac:dyDescent="0.25">
      <c r="B68" s="145" t="s">
        <v>2</v>
      </c>
      <c r="C68" s="146"/>
      <c r="D68" s="146"/>
      <c r="E68" s="146"/>
      <c r="F68" s="147"/>
      <c r="G68" s="152" t="s">
        <v>44</v>
      </c>
      <c r="H68" s="153"/>
    </row>
    <row r="69" spans="2:8" ht="23.1" customHeight="1" x14ac:dyDescent="0.25">
      <c r="B69" s="148" t="s">
        <v>40</v>
      </c>
      <c r="C69" s="149"/>
      <c r="D69" s="149"/>
      <c r="E69" s="150" t="s">
        <v>41</v>
      </c>
      <c r="F69" s="151"/>
      <c r="G69" s="152" t="s">
        <v>44</v>
      </c>
      <c r="H69" s="153"/>
    </row>
    <row r="70" spans="2:8" x14ac:dyDescent="0.25">
      <c r="B70" s="145" t="s">
        <v>45</v>
      </c>
      <c r="C70" s="146"/>
      <c r="D70" s="146"/>
      <c r="E70" s="146"/>
      <c r="F70" s="147"/>
      <c r="G70" s="152" t="s">
        <v>46</v>
      </c>
      <c r="H70" s="153"/>
    </row>
    <row r="71" spans="2:8" x14ac:dyDescent="0.25">
      <c r="B71" s="145" t="s">
        <v>2</v>
      </c>
      <c r="C71" s="146"/>
      <c r="D71" s="146"/>
      <c r="E71" s="146"/>
      <c r="F71" s="147"/>
      <c r="G71" s="152" t="s">
        <v>46</v>
      </c>
      <c r="H71" s="153"/>
    </row>
    <row r="72" spans="2:8" ht="23.1" customHeight="1" x14ac:dyDescent="0.25">
      <c r="B72" s="148" t="s">
        <v>40</v>
      </c>
      <c r="C72" s="149"/>
      <c r="D72" s="149"/>
      <c r="E72" s="150" t="s">
        <v>41</v>
      </c>
      <c r="F72" s="151"/>
      <c r="G72" s="152" t="s">
        <v>46</v>
      </c>
      <c r="H72" s="153"/>
    </row>
    <row r="73" spans="2:8" ht="23.1" customHeight="1" x14ac:dyDescent="0.25">
      <c r="B73" s="145" t="s">
        <v>47</v>
      </c>
      <c r="C73" s="146"/>
      <c r="D73" s="146"/>
      <c r="E73" s="146"/>
      <c r="F73" s="147"/>
      <c r="G73" s="152" t="s">
        <v>48</v>
      </c>
      <c r="H73" s="153"/>
    </row>
    <row r="74" spans="2:8" x14ac:dyDescent="0.25">
      <c r="B74" s="145" t="s">
        <v>2</v>
      </c>
      <c r="C74" s="146"/>
      <c r="D74" s="146"/>
      <c r="E74" s="146"/>
      <c r="F74" s="147"/>
      <c r="G74" s="152" t="s">
        <v>48</v>
      </c>
      <c r="H74" s="153"/>
    </row>
    <row r="75" spans="2:8" ht="23.1" customHeight="1" x14ac:dyDescent="0.25">
      <c r="B75" s="148" t="s">
        <v>40</v>
      </c>
      <c r="C75" s="149"/>
      <c r="D75" s="149"/>
      <c r="E75" s="150" t="s">
        <v>41</v>
      </c>
      <c r="F75" s="151"/>
      <c r="G75" s="152" t="s">
        <v>48</v>
      </c>
      <c r="H75" s="153"/>
    </row>
    <row r="76" spans="2:8" ht="23.1" customHeight="1" x14ac:dyDescent="0.25">
      <c r="B76" s="145" t="s">
        <v>49</v>
      </c>
      <c r="C76" s="146"/>
      <c r="D76" s="146"/>
      <c r="E76" s="146"/>
      <c r="F76" s="147"/>
      <c r="G76" s="152" t="s">
        <v>50</v>
      </c>
      <c r="H76" s="153"/>
    </row>
    <row r="77" spans="2:8" x14ac:dyDescent="0.25">
      <c r="B77" s="145" t="s">
        <v>2</v>
      </c>
      <c r="C77" s="146"/>
      <c r="D77" s="146"/>
      <c r="E77" s="146"/>
      <c r="F77" s="147"/>
      <c r="G77" s="152" t="s">
        <v>50</v>
      </c>
      <c r="H77" s="153"/>
    </row>
    <row r="78" spans="2:8" ht="23.1" customHeight="1" x14ac:dyDescent="0.25">
      <c r="B78" s="148" t="s">
        <v>40</v>
      </c>
      <c r="C78" s="149"/>
      <c r="D78" s="149"/>
      <c r="E78" s="150" t="s">
        <v>41</v>
      </c>
      <c r="F78" s="151"/>
      <c r="G78" s="152" t="s">
        <v>50</v>
      </c>
      <c r="H78" s="153"/>
    </row>
    <row r="79" spans="2:8" ht="23.1" customHeight="1" x14ac:dyDescent="0.25">
      <c r="B79" s="145" t="s">
        <v>51</v>
      </c>
      <c r="C79" s="146"/>
      <c r="D79" s="146"/>
      <c r="E79" s="146"/>
      <c r="F79" s="147"/>
      <c r="G79" s="152" t="s">
        <v>52</v>
      </c>
      <c r="H79" s="153"/>
    </row>
    <row r="80" spans="2:8" x14ac:dyDescent="0.25">
      <c r="B80" s="145" t="s">
        <v>2</v>
      </c>
      <c r="C80" s="146"/>
      <c r="D80" s="146"/>
      <c r="E80" s="146"/>
      <c r="F80" s="147"/>
      <c r="G80" s="152" t="s">
        <v>52</v>
      </c>
      <c r="H80" s="153"/>
    </row>
    <row r="81" spans="1:8" ht="23.1" customHeight="1" x14ac:dyDescent="0.25">
      <c r="B81" s="148" t="s">
        <v>40</v>
      </c>
      <c r="C81" s="149"/>
      <c r="D81" s="149"/>
      <c r="E81" s="150" t="s">
        <v>41</v>
      </c>
      <c r="F81" s="151"/>
      <c r="G81" s="152" t="s">
        <v>52</v>
      </c>
      <c r="H81" s="153"/>
    </row>
    <row r="82" spans="1:8" ht="23.1" customHeight="1" x14ac:dyDescent="0.25">
      <c r="B82" s="145" t="s">
        <v>53</v>
      </c>
      <c r="C82" s="146"/>
      <c r="D82" s="146"/>
      <c r="E82" s="146"/>
      <c r="F82" s="147"/>
      <c r="G82" s="152" t="s">
        <v>54</v>
      </c>
      <c r="H82" s="153"/>
    </row>
    <row r="83" spans="1:8" x14ac:dyDescent="0.25">
      <c r="B83" s="145" t="s">
        <v>2</v>
      </c>
      <c r="C83" s="146"/>
      <c r="D83" s="146"/>
      <c r="E83" s="146"/>
      <c r="F83" s="147"/>
      <c r="G83" s="152" t="s">
        <v>54</v>
      </c>
      <c r="H83" s="153"/>
    </row>
    <row r="84" spans="1:8" ht="23.1" customHeight="1" x14ac:dyDescent="0.25">
      <c r="B84" s="148" t="s">
        <v>40</v>
      </c>
      <c r="C84" s="149"/>
      <c r="D84" s="149"/>
      <c r="E84" s="150" t="s">
        <v>41</v>
      </c>
      <c r="F84" s="151"/>
      <c r="G84" s="152" t="s">
        <v>54</v>
      </c>
      <c r="H84" s="153"/>
    </row>
    <row r="85" spans="1:8" ht="23.1" customHeight="1" x14ac:dyDescent="0.25">
      <c r="A85" s="145" t="s">
        <v>7</v>
      </c>
      <c r="B85" s="146"/>
      <c r="C85" s="146"/>
      <c r="D85" s="147"/>
      <c r="E85" s="152" t="s">
        <v>55</v>
      </c>
      <c r="F85" s="153"/>
      <c r="G85" s="2"/>
    </row>
    <row r="86" spans="1:8" x14ac:dyDescent="0.25">
      <c r="A86" s="145" t="s">
        <v>2</v>
      </c>
      <c r="B86" s="146"/>
      <c r="C86" s="146"/>
      <c r="D86" s="147"/>
      <c r="E86" s="152" t="s">
        <v>55</v>
      </c>
      <c r="F86" s="153"/>
      <c r="G86" s="2"/>
    </row>
    <row r="87" spans="1:8" ht="23.1" customHeight="1" x14ac:dyDescent="0.25">
      <c r="A87" s="148" t="s">
        <v>40</v>
      </c>
      <c r="B87" s="149"/>
      <c r="C87" s="150" t="s">
        <v>41</v>
      </c>
      <c r="D87" s="151"/>
      <c r="E87" s="152" t="s">
        <v>55</v>
      </c>
      <c r="F87" s="153"/>
      <c r="G87" s="2"/>
    </row>
    <row r="88" spans="1:8" ht="23.1" customHeight="1" x14ac:dyDescent="0.25">
      <c r="A88" s="145" t="s">
        <v>56</v>
      </c>
      <c r="B88" s="146"/>
      <c r="C88" s="146"/>
      <c r="D88" s="147"/>
      <c r="E88" s="152" t="s">
        <v>57</v>
      </c>
      <c r="F88" s="153"/>
      <c r="G88" s="2"/>
    </row>
    <row r="89" spans="1:8" x14ac:dyDescent="0.25">
      <c r="A89" s="145" t="s">
        <v>2</v>
      </c>
      <c r="B89" s="146"/>
      <c r="C89" s="146"/>
      <c r="D89" s="147"/>
      <c r="E89" s="152" t="s">
        <v>57</v>
      </c>
      <c r="F89" s="153"/>
      <c r="G89" s="2"/>
    </row>
    <row r="90" spans="1:8" ht="23.1" customHeight="1" x14ac:dyDescent="0.25">
      <c r="A90" s="148" t="s">
        <v>40</v>
      </c>
      <c r="B90" s="149"/>
      <c r="C90" s="150" t="s">
        <v>41</v>
      </c>
      <c r="D90" s="151"/>
      <c r="E90" s="152" t="s">
        <v>57</v>
      </c>
      <c r="F90" s="153"/>
      <c r="G90" s="2"/>
    </row>
    <row r="91" spans="1:8" ht="23.1" customHeight="1" x14ac:dyDescent="0.25">
      <c r="A91" s="145" t="s">
        <v>58</v>
      </c>
      <c r="B91" s="146"/>
      <c r="C91" s="146"/>
      <c r="D91" s="147"/>
      <c r="E91" s="152" t="s">
        <v>59</v>
      </c>
      <c r="F91" s="153"/>
      <c r="G91" s="2"/>
    </row>
    <row r="92" spans="1:8" x14ac:dyDescent="0.25">
      <c r="A92" s="145" t="s">
        <v>2</v>
      </c>
      <c r="B92" s="146"/>
      <c r="C92" s="146"/>
      <c r="D92" s="147"/>
      <c r="E92" s="152" t="s">
        <v>59</v>
      </c>
      <c r="F92" s="153"/>
      <c r="G92" s="2"/>
    </row>
    <row r="93" spans="1:8" ht="23.1" customHeight="1" x14ac:dyDescent="0.25">
      <c r="A93" s="148" t="s">
        <v>40</v>
      </c>
      <c r="B93" s="149"/>
      <c r="C93" s="150" t="s">
        <v>41</v>
      </c>
      <c r="D93" s="151"/>
      <c r="E93" s="152" t="s">
        <v>59</v>
      </c>
      <c r="F93" s="153"/>
      <c r="G93" s="2"/>
    </row>
    <row r="94" spans="1:8" ht="23.1" customHeight="1" x14ac:dyDescent="0.25">
      <c r="A94" s="145" t="s">
        <v>60</v>
      </c>
      <c r="B94" s="146"/>
      <c r="C94" s="146"/>
      <c r="D94" s="147"/>
      <c r="E94" s="152" t="s">
        <v>61</v>
      </c>
      <c r="F94" s="153"/>
      <c r="G94" s="2"/>
    </row>
    <row r="95" spans="1:8" x14ac:dyDescent="0.25">
      <c r="A95" s="145" t="s">
        <v>2</v>
      </c>
      <c r="B95" s="146"/>
      <c r="C95" s="146"/>
      <c r="D95" s="147"/>
      <c r="E95" s="152" t="s">
        <v>61</v>
      </c>
      <c r="F95" s="153"/>
      <c r="G95" s="2"/>
    </row>
    <row r="96" spans="1:8" ht="23.1" customHeight="1" x14ac:dyDescent="0.25">
      <c r="A96" s="148" t="s">
        <v>40</v>
      </c>
      <c r="B96" s="149"/>
      <c r="C96" s="150" t="s">
        <v>41</v>
      </c>
      <c r="D96" s="151"/>
      <c r="E96" s="152" t="s">
        <v>61</v>
      </c>
      <c r="F96" s="153"/>
      <c r="G96" s="2"/>
    </row>
    <row r="97" spans="1:7" ht="23.1" customHeight="1" x14ac:dyDescent="0.25">
      <c r="A97" s="145" t="s">
        <v>62</v>
      </c>
      <c r="B97" s="146"/>
      <c r="C97" s="146"/>
      <c r="D97" s="147"/>
      <c r="E97" s="152" t="s">
        <v>63</v>
      </c>
      <c r="F97" s="153"/>
      <c r="G97" s="2"/>
    </row>
    <row r="98" spans="1:7" x14ac:dyDescent="0.25">
      <c r="A98" s="145" t="s">
        <v>2</v>
      </c>
      <c r="B98" s="146"/>
      <c r="C98" s="146"/>
      <c r="D98" s="147"/>
      <c r="E98" s="152" t="s">
        <v>63</v>
      </c>
      <c r="F98" s="153"/>
      <c r="G98" s="2"/>
    </row>
    <row r="99" spans="1:7" ht="23.1" customHeight="1" x14ac:dyDescent="0.25">
      <c r="A99" s="148" t="s">
        <v>40</v>
      </c>
      <c r="B99" s="149"/>
      <c r="C99" s="150" t="s">
        <v>41</v>
      </c>
      <c r="D99" s="151"/>
      <c r="E99" s="152" t="s">
        <v>63</v>
      </c>
      <c r="F99" s="153"/>
      <c r="G99" s="2"/>
    </row>
    <row r="100" spans="1:7" ht="23.1" customHeight="1" x14ac:dyDescent="0.25">
      <c r="A100" s="145" t="s">
        <v>64</v>
      </c>
      <c r="B100" s="146"/>
      <c r="C100" s="146"/>
      <c r="D100" s="147"/>
      <c r="E100" s="152" t="s">
        <v>65</v>
      </c>
      <c r="F100" s="153"/>
      <c r="G100" s="2"/>
    </row>
    <row r="101" spans="1:7" x14ac:dyDescent="0.25">
      <c r="A101" s="145" t="s">
        <v>2</v>
      </c>
      <c r="B101" s="146"/>
      <c r="C101" s="146"/>
      <c r="D101" s="147"/>
      <c r="E101" s="152" t="s">
        <v>65</v>
      </c>
      <c r="F101" s="153"/>
      <c r="G101" s="2"/>
    </row>
    <row r="102" spans="1:7" ht="23.1" customHeight="1" x14ac:dyDescent="0.25">
      <c r="A102" s="148" t="s">
        <v>40</v>
      </c>
      <c r="B102" s="149"/>
      <c r="C102" s="150" t="s">
        <v>41</v>
      </c>
      <c r="D102" s="151"/>
      <c r="E102" s="152" t="s">
        <v>65</v>
      </c>
      <c r="F102" s="153"/>
      <c r="G102" s="2"/>
    </row>
    <row r="103" spans="1:7" ht="23.1" customHeight="1" x14ac:dyDescent="0.25">
      <c r="A103" s="145" t="s">
        <v>66</v>
      </c>
      <c r="B103" s="146"/>
      <c r="C103" s="146"/>
      <c r="D103" s="147"/>
      <c r="E103" s="152" t="s">
        <v>67</v>
      </c>
      <c r="F103" s="153"/>
      <c r="G103" s="2"/>
    </row>
    <row r="104" spans="1:7" x14ac:dyDescent="0.25">
      <c r="A104" s="145" t="s">
        <v>2</v>
      </c>
      <c r="B104" s="146"/>
      <c r="C104" s="146"/>
      <c r="D104" s="147"/>
      <c r="E104" s="152" t="s">
        <v>67</v>
      </c>
      <c r="F104" s="153"/>
      <c r="G104" s="2"/>
    </row>
    <row r="105" spans="1:7" ht="23.1" customHeight="1" x14ac:dyDescent="0.25">
      <c r="A105" s="148" t="s">
        <v>40</v>
      </c>
      <c r="B105" s="149"/>
      <c r="C105" s="150" t="s">
        <v>41</v>
      </c>
      <c r="D105" s="151"/>
      <c r="E105" s="152" t="s">
        <v>67</v>
      </c>
      <c r="F105" s="153"/>
      <c r="G105" s="2"/>
    </row>
    <row r="106" spans="1:7" ht="23.1" customHeight="1" x14ac:dyDescent="0.25">
      <c r="A106" s="145" t="s">
        <v>68</v>
      </c>
      <c r="B106" s="146"/>
      <c r="C106" s="146"/>
      <c r="D106" s="147"/>
      <c r="E106" s="152" t="s">
        <v>63</v>
      </c>
      <c r="F106" s="153"/>
      <c r="G106" s="2"/>
    </row>
    <row r="107" spans="1:7" x14ac:dyDescent="0.25">
      <c r="A107" s="145" t="s">
        <v>2</v>
      </c>
      <c r="B107" s="146"/>
      <c r="C107" s="146"/>
      <c r="D107" s="147"/>
      <c r="E107" s="152" t="s">
        <v>63</v>
      </c>
      <c r="F107" s="153"/>
      <c r="G107" s="2"/>
    </row>
    <row r="108" spans="1:7" ht="23.1" customHeight="1" x14ac:dyDescent="0.25">
      <c r="A108" s="148" t="s">
        <v>40</v>
      </c>
      <c r="B108" s="149"/>
      <c r="C108" s="150" t="s">
        <v>41</v>
      </c>
      <c r="D108" s="151"/>
      <c r="E108" s="152" t="s">
        <v>63</v>
      </c>
      <c r="F108" s="153"/>
      <c r="G108" s="2"/>
    </row>
    <row r="109" spans="1:7" ht="23.1" customHeight="1" x14ac:dyDescent="0.25">
      <c r="A109" s="145" t="s">
        <v>69</v>
      </c>
      <c r="B109" s="146"/>
      <c r="C109" s="146"/>
      <c r="D109" s="147"/>
      <c r="E109" s="152" t="s">
        <v>70</v>
      </c>
      <c r="F109" s="153"/>
      <c r="G109" s="2"/>
    </row>
    <row r="110" spans="1:7" x14ac:dyDescent="0.25">
      <c r="A110" s="145" t="s">
        <v>2</v>
      </c>
      <c r="B110" s="146"/>
      <c r="C110" s="146"/>
      <c r="D110" s="147"/>
      <c r="E110" s="152" t="s">
        <v>70</v>
      </c>
      <c r="F110" s="153"/>
      <c r="G110" s="2"/>
    </row>
    <row r="111" spans="1:7" ht="23.1" customHeight="1" x14ac:dyDescent="0.25">
      <c r="A111" s="148" t="s">
        <v>40</v>
      </c>
      <c r="B111" s="149"/>
      <c r="C111" s="150" t="s">
        <v>41</v>
      </c>
      <c r="D111" s="151"/>
      <c r="E111" s="152" t="s">
        <v>70</v>
      </c>
      <c r="F111" s="153"/>
      <c r="G111" s="2"/>
    </row>
    <row r="112" spans="1:7" ht="23.1" customHeight="1" x14ac:dyDescent="0.25">
      <c r="A112" s="145" t="s">
        <v>71</v>
      </c>
      <c r="B112" s="146"/>
      <c r="C112" s="146"/>
      <c r="D112" s="147"/>
      <c r="E112" s="152" t="s">
        <v>72</v>
      </c>
      <c r="F112" s="153"/>
      <c r="G112" s="2"/>
    </row>
    <row r="113" spans="1:7" x14ac:dyDescent="0.25">
      <c r="A113" s="145" t="s">
        <v>33</v>
      </c>
      <c r="B113" s="146"/>
      <c r="C113" s="146"/>
      <c r="D113" s="147"/>
      <c r="E113" s="152" t="s">
        <v>72</v>
      </c>
      <c r="F113" s="153"/>
      <c r="G113" s="2"/>
    </row>
    <row r="114" spans="1:7" ht="23.1" customHeight="1" x14ac:dyDescent="0.25">
      <c r="A114" s="148" t="s">
        <v>40</v>
      </c>
      <c r="B114" s="149"/>
      <c r="C114" s="150" t="s">
        <v>41</v>
      </c>
      <c r="D114" s="151"/>
      <c r="E114" s="152" t="s">
        <v>72</v>
      </c>
      <c r="F114" s="153"/>
      <c r="G114" s="2"/>
    </row>
    <row r="115" spans="1:7" ht="23.1" customHeight="1" x14ac:dyDescent="0.25">
      <c r="A115" s="145" t="s">
        <v>73</v>
      </c>
      <c r="B115" s="146"/>
      <c r="C115" s="146"/>
      <c r="D115" s="147"/>
      <c r="E115" s="152" t="s">
        <v>74</v>
      </c>
      <c r="F115" s="153"/>
      <c r="G115" s="2"/>
    </row>
    <row r="116" spans="1:7" x14ac:dyDescent="0.25">
      <c r="A116" s="145" t="s">
        <v>2</v>
      </c>
      <c r="B116" s="146"/>
      <c r="C116" s="146"/>
      <c r="D116" s="147"/>
      <c r="E116" s="152" t="s">
        <v>74</v>
      </c>
      <c r="F116" s="153"/>
      <c r="G116" s="2"/>
    </row>
    <row r="117" spans="1:7" ht="23.1" customHeight="1" x14ac:dyDescent="0.25">
      <c r="A117" s="148" t="s">
        <v>40</v>
      </c>
      <c r="B117" s="149"/>
      <c r="C117" s="150" t="s">
        <v>41</v>
      </c>
      <c r="D117" s="151"/>
      <c r="E117" s="152" t="s">
        <v>74</v>
      </c>
      <c r="F117" s="153"/>
      <c r="G117" s="2"/>
    </row>
    <row r="118" spans="1:7" ht="23.1" customHeight="1" x14ac:dyDescent="0.25">
      <c r="A118" s="145" t="s">
        <v>9</v>
      </c>
      <c r="B118" s="146"/>
      <c r="C118" s="146"/>
      <c r="D118" s="147"/>
      <c r="E118" s="152" t="s">
        <v>75</v>
      </c>
      <c r="F118" s="153"/>
      <c r="G118" s="2"/>
    </row>
    <row r="119" spans="1:7" x14ac:dyDescent="0.25">
      <c r="A119" s="145" t="s">
        <v>2</v>
      </c>
      <c r="B119" s="146"/>
      <c r="C119" s="146"/>
      <c r="D119" s="147"/>
      <c r="E119" s="152" t="s">
        <v>75</v>
      </c>
      <c r="F119" s="153"/>
      <c r="G119" s="2"/>
    </row>
    <row r="120" spans="1:7" ht="23.1" customHeight="1" x14ac:dyDescent="0.25">
      <c r="A120" s="148" t="s">
        <v>40</v>
      </c>
      <c r="B120" s="149"/>
      <c r="C120" s="150" t="s">
        <v>41</v>
      </c>
      <c r="D120" s="151"/>
      <c r="E120" s="152" t="s">
        <v>75</v>
      </c>
      <c r="F120" s="153"/>
      <c r="G120" s="2"/>
    </row>
    <row r="121" spans="1:7" ht="34.700000000000003" customHeight="1" x14ac:dyDescent="0.25">
      <c r="A121" s="145" t="s">
        <v>76</v>
      </c>
      <c r="B121" s="146"/>
      <c r="C121" s="146"/>
      <c r="D121" s="147"/>
      <c r="E121" s="152" t="s">
        <v>77</v>
      </c>
      <c r="F121" s="153"/>
      <c r="G121" s="2"/>
    </row>
    <row r="122" spans="1:7" x14ac:dyDescent="0.25">
      <c r="A122" s="145" t="s">
        <v>2</v>
      </c>
      <c r="B122" s="146"/>
      <c r="C122" s="146"/>
      <c r="D122" s="147"/>
      <c r="E122" s="152" t="s">
        <v>77</v>
      </c>
      <c r="F122" s="153"/>
      <c r="G122" s="2"/>
    </row>
    <row r="123" spans="1:7" ht="23.1" customHeight="1" x14ac:dyDescent="0.25">
      <c r="A123" s="148" t="s">
        <v>40</v>
      </c>
      <c r="B123" s="149"/>
      <c r="C123" s="150" t="s">
        <v>41</v>
      </c>
      <c r="D123" s="151"/>
      <c r="E123" s="152" t="s">
        <v>77</v>
      </c>
      <c r="F123" s="153"/>
      <c r="G123" s="2"/>
    </row>
    <row r="124" spans="1:7" ht="23.1" customHeight="1" x14ac:dyDescent="0.25">
      <c r="A124" s="145" t="s">
        <v>78</v>
      </c>
      <c r="B124" s="146"/>
      <c r="C124" s="146"/>
      <c r="D124" s="147"/>
      <c r="E124" s="152" t="s">
        <v>79</v>
      </c>
      <c r="F124" s="153"/>
      <c r="G124" s="2"/>
    </row>
    <row r="125" spans="1:7" x14ac:dyDescent="0.25">
      <c r="A125" s="145" t="s">
        <v>2</v>
      </c>
      <c r="B125" s="146"/>
      <c r="C125" s="146"/>
      <c r="D125" s="147"/>
      <c r="E125" s="152" t="s">
        <v>79</v>
      </c>
      <c r="F125" s="153"/>
      <c r="G125" s="2"/>
    </row>
    <row r="126" spans="1:7" ht="23.1" customHeight="1" x14ac:dyDescent="0.25">
      <c r="A126" s="148" t="s">
        <v>40</v>
      </c>
      <c r="B126" s="149"/>
      <c r="C126" s="150" t="s">
        <v>41</v>
      </c>
      <c r="D126" s="151"/>
      <c r="E126" s="152" t="s">
        <v>79</v>
      </c>
      <c r="F126" s="153"/>
      <c r="G126" s="2"/>
    </row>
    <row r="127" spans="1:7" ht="23.1" customHeight="1" x14ac:dyDescent="0.25">
      <c r="A127" s="145" t="s">
        <v>80</v>
      </c>
      <c r="B127" s="146"/>
      <c r="C127" s="146"/>
      <c r="D127" s="147"/>
      <c r="E127" s="152" t="s">
        <v>81</v>
      </c>
      <c r="F127" s="153"/>
      <c r="G127" s="2"/>
    </row>
    <row r="128" spans="1:7" x14ac:dyDescent="0.25">
      <c r="A128" s="145" t="s">
        <v>2</v>
      </c>
      <c r="B128" s="146"/>
      <c r="C128" s="146"/>
      <c r="D128" s="147"/>
      <c r="E128" s="152" t="s">
        <v>81</v>
      </c>
      <c r="F128" s="153"/>
      <c r="G128" s="2"/>
    </row>
    <row r="129" spans="1:7" ht="23.1" customHeight="1" x14ac:dyDescent="0.25">
      <c r="A129" s="148" t="s">
        <v>40</v>
      </c>
      <c r="B129" s="149"/>
      <c r="C129" s="150" t="s">
        <v>41</v>
      </c>
      <c r="D129" s="151"/>
      <c r="E129" s="152" t="s">
        <v>81</v>
      </c>
      <c r="F129" s="153"/>
      <c r="G129" s="2"/>
    </row>
    <row r="130" spans="1:7" ht="23.1" customHeight="1" x14ac:dyDescent="0.25">
      <c r="A130" s="145" t="s">
        <v>82</v>
      </c>
      <c r="B130" s="146"/>
      <c r="C130" s="146"/>
      <c r="D130" s="147"/>
      <c r="E130" s="152" t="s">
        <v>83</v>
      </c>
      <c r="F130" s="153"/>
      <c r="G130" s="2"/>
    </row>
    <row r="131" spans="1:7" x14ac:dyDescent="0.25">
      <c r="A131" s="145" t="s">
        <v>2</v>
      </c>
      <c r="B131" s="146"/>
      <c r="C131" s="146"/>
      <c r="D131" s="147"/>
      <c r="E131" s="152" t="s">
        <v>83</v>
      </c>
      <c r="F131" s="153"/>
      <c r="G131" s="2"/>
    </row>
    <row r="132" spans="1:7" ht="23.1" customHeight="1" x14ac:dyDescent="0.25">
      <c r="A132" s="148" t="s">
        <v>40</v>
      </c>
      <c r="B132" s="149"/>
      <c r="C132" s="150" t="s">
        <v>41</v>
      </c>
      <c r="D132" s="151"/>
      <c r="E132" s="152" t="s">
        <v>83</v>
      </c>
      <c r="F132" s="153"/>
      <c r="G132" s="2"/>
    </row>
    <row r="133" spans="1:7" ht="23.1" customHeight="1" x14ac:dyDescent="0.25">
      <c r="A133" s="145" t="s">
        <v>84</v>
      </c>
      <c r="B133" s="146"/>
      <c r="C133" s="146"/>
      <c r="D133" s="147"/>
      <c r="E133" s="152" t="s">
        <v>85</v>
      </c>
      <c r="F133" s="153"/>
      <c r="G133" s="2"/>
    </row>
    <row r="134" spans="1:7" x14ac:dyDescent="0.25">
      <c r="A134" s="145" t="s">
        <v>2</v>
      </c>
      <c r="B134" s="146"/>
      <c r="C134" s="146"/>
      <c r="D134" s="147"/>
      <c r="E134" s="152" t="s">
        <v>85</v>
      </c>
      <c r="F134" s="153"/>
      <c r="G134" s="2"/>
    </row>
    <row r="135" spans="1:7" ht="23.1" customHeight="1" x14ac:dyDescent="0.25">
      <c r="A135" s="148" t="s">
        <v>40</v>
      </c>
      <c r="B135" s="149"/>
      <c r="C135" s="150" t="s">
        <v>41</v>
      </c>
      <c r="D135" s="151"/>
      <c r="E135" s="152" t="s">
        <v>85</v>
      </c>
      <c r="F135" s="153"/>
      <c r="G135" s="2"/>
    </row>
    <row r="136" spans="1:7" ht="23.1" customHeight="1" x14ac:dyDescent="0.25">
      <c r="A136" s="145" t="s">
        <v>86</v>
      </c>
      <c r="B136" s="146"/>
      <c r="C136" s="146"/>
      <c r="D136" s="147"/>
      <c r="E136" s="152" t="s">
        <v>87</v>
      </c>
      <c r="F136" s="153"/>
      <c r="G136" s="2"/>
    </row>
    <row r="137" spans="1:7" x14ac:dyDescent="0.25">
      <c r="A137" s="145" t="s">
        <v>2</v>
      </c>
      <c r="B137" s="146"/>
      <c r="C137" s="146"/>
      <c r="D137" s="147"/>
      <c r="E137" s="152" t="s">
        <v>87</v>
      </c>
      <c r="F137" s="153"/>
      <c r="G137" s="2"/>
    </row>
    <row r="138" spans="1:7" ht="23.1" customHeight="1" x14ac:dyDescent="0.25">
      <c r="A138" s="148" t="s">
        <v>40</v>
      </c>
      <c r="B138" s="149"/>
      <c r="C138" s="150" t="s">
        <v>41</v>
      </c>
      <c r="D138" s="151"/>
      <c r="E138" s="152" t="s">
        <v>87</v>
      </c>
      <c r="F138" s="153"/>
      <c r="G138" s="2"/>
    </row>
    <row r="139" spans="1:7" ht="23.1" customHeight="1" x14ac:dyDescent="0.25">
      <c r="A139" s="145" t="s">
        <v>88</v>
      </c>
      <c r="B139" s="146"/>
      <c r="C139" s="146"/>
      <c r="D139" s="147"/>
      <c r="E139" s="152" t="s">
        <v>89</v>
      </c>
      <c r="F139" s="153"/>
      <c r="G139" s="2"/>
    </row>
    <row r="140" spans="1:7" x14ac:dyDescent="0.25">
      <c r="A140" s="145" t="s">
        <v>2</v>
      </c>
      <c r="B140" s="146"/>
      <c r="C140" s="146"/>
      <c r="D140" s="147"/>
      <c r="E140" s="152" t="s">
        <v>89</v>
      </c>
      <c r="F140" s="153"/>
      <c r="G140" s="2"/>
    </row>
    <row r="141" spans="1:7" ht="23.1" customHeight="1" x14ac:dyDescent="0.25">
      <c r="A141" s="148" t="s">
        <v>40</v>
      </c>
      <c r="B141" s="149"/>
      <c r="C141" s="150" t="s">
        <v>41</v>
      </c>
      <c r="D141" s="151"/>
      <c r="E141" s="152" t="s">
        <v>89</v>
      </c>
      <c r="F141" s="153"/>
      <c r="G141" s="2"/>
    </row>
    <row r="142" spans="1:7" ht="23.1" customHeight="1" x14ac:dyDescent="0.25">
      <c r="A142" s="145" t="s">
        <v>90</v>
      </c>
      <c r="B142" s="146"/>
      <c r="C142" s="146"/>
      <c r="D142" s="147"/>
      <c r="E142" s="152" t="s">
        <v>91</v>
      </c>
      <c r="F142" s="153"/>
      <c r="G142" s="2"/>
    </row>
    <row r="143" spans="1:7" x14ac:dyDescent="0.25">
      <c r="A143" s="145" t="s">
        <v>2</v>
      </c>
      <c r="B143" s="146"/>
      <c r="C143" s="146"/>
      <c r="D143" s="147"/>
      <c r="E143" s="152" t="s">
        <v>91</v>
      </c>
      <c r="F143" s="153"/>
      <c r="G143" s="2"/>
    </row>
    <row r="144" spans="1:7" ht="23.1" customHeight="1" x14ac:dyDescent="0.25">
      <c r="A144" s="148" t="s">
        <v>40</v>
      </c>
      <c r="B144" s="149"/>
      <c r="C144" s="150" t="s">
        <v>41</v>
      </c>
      <c r="D144" s="151"/>
      <c r="E144" s="152" t="s">
        <v>91</v>
      </c>
      <c r="F144" s="153"/>
      <c r="G144" s="2"/>
    </row>
    <row r="145" spans="1:7" ht="23.1" customHeight="1" x14ac:dyDescent="0.25">
      <c r="A145" s="145" t="s">
        <v>92</v>
      </c>
      <c r="B145" s="146"/>
      <c r="C145" s="146"/>
      <c r="D145" s="147"/>
      <c r="E145" s="152" t="s">
        <v>93</v>
      </c>
      <c r="F145" s="153"/>
      <c r="G145" s="2"/>
    </row>
    <row r="146" spans="1:7" x14ac:dyDescent="0.25">
      <c r="A146" s="145" t="s">
        <v>2</v>
      </c>
      <c r="B146" s="146"/>
      <c r="C146" s="146"/>
      <c r="D146" s="147"/>
      <c r="E146" s="152" t="s">
        <v>93</v>
      </c>
      <c r="F146" s="153"/>
      <c r="G146" s="2"/>
    </row>
    <row r="147" spans="1:7" ht="23.1" customHeight="1" x14ac:dyDescent="0.25">
      <c r="A147" s="148" t="s">
        <v>40</v>
      </c>
      <c r="B147" s="149"/>
      <c r="C147" s="150" t="s">
        <v>41</v>
      </c>
      <c r="D147" s="151"/>
      <c r="E147" s="152" t="s">
        <v>93</v>
      </c>
      <c r="F147" s="153"/>
      <c r="G147" s="2"/>
    </row>
    <row r="148" spans="1:7" ht="23.1" customHeight="1" x14ac:dyDescent="0.25">
      <c r="A148" s="145" t="s">
        <v>94</v>
      </c>
      <c r="B148" s="146"/>
      <c r="C148" s="146"/>
      <c r="D148" s="147"/>
      <c r="E148" s="152" t="s">
        <v>95</v>
      </c>
      <c r="F148" s="153"/>
      <c r="G148" s="2"/>
    </row>
    <row r="149" spans="1:7" x14ac:dyDescent="0.25">
      <c r="A149" s="145" t="s">
        <v>2</v>
      </c>
      <c r="B149" s="146"/>
      <c r="C149" s="146"/>
      <c r="D149" s="147"/>
      <c r="E149" s="152" t="s">
        <v>95</v>
      </c>
      <c r="F149" s="153"/>
      <c r="G149" s="2"/>
    </row>
    <row r="150" spans="1:7" ht="23.1" customHeight="1" x14ac:dyDescent="0.25">
      <c r="A150" s="148" t="s">
        <v>40</v>
      </c>
      <c r="B150" s="149"/>
      <c r="C150" s="150" t="s">
        <v>41</v>
      </c>
      <c r="D150" s="151"/>
      <c r="E150" s="152" t="s">
        <v>95</v>
      </c>
      <c r="F150" s="153"/>
      <c r="G150" s="2"/>
    </row>
    <row r="151" spans="1:7" ht="23.1" customHeight="1" x14ac:dyDescent="0.25">
      <c r="A151" s="145" t="s">
        <v>96</v>
      </c>
      <c r="B151" s="146"/>
      <c r="C151" s="146"/>
      <c r="D151" s="147"/>
      <c r="E151" s="152" t="s">
        <v>97</v>
      </c>
      <c r="F151" s="153"/>
      <c r="G151" s="2"/>
    </row>
    <row r="152" spans="1:7" x14ac:dyDescent="0.25">
      <c r="A152" s="145" t="s">
        <v>2</v>
      </c>
      <c r="B152" s="146"/>
      <c r="C152" s="146"/>
      <c r="D152" s="147"/>
      <c r="E152" s="152" t="s">
        <v>97</v>
      </c>
      <c r="F152" s="153"/>
      <c r="G152" s="2"/>
    </row>
    <row r="153" spans="1:7" ht="23.1" customHeight="1" x14ac:dyDescent="0.25">
      <c r="A153" s="148" t="s">
        <v>40</v>
      </c>
      <c r="B153" s="149"/>
      <c r="C153" s="150" t="s">
        <v>41</v>
      </c>
      <c r="D153" s="151"/>
      <c r="E153" s="152" t="s">
        <v>97</v>
      </c>
      <c r="F153" s="153"/>
      <c r="G153" s="2"/>
    </row>
    <row r="154" spans="1:7" ht="23.1" customHeight="1" x14ac:dyDescent="0.25">
      <c r="A154" s="145" t="s">
        <v>98</v>
      </c>
      <c r="B154" s="146"/>
      <c r="C154" s="146"/>
      <c r="D154" s="147"/>
      <c r="E154" s="152" t="s">
        <v>99</v>
      </c>
      <c r="F154" s="153"/>
      <c r="G154" s="2"/>
    </row>
    <row r="155" spans="1:7" x14ac:dyDescent="0.25">
      <c r="A155" s="145" t="s">
        <v>2</v>
      </c>
      <c r="B155" s="146"/>
      <c r="C155" s="146"/>
      <c r="D155" s="147"/>
      <c r="E155" s="152" t="s">
        <v>99</v>
      </c>
      <c r="F155" s="153"/>
      <c r="G155" s="2"/>
    </row>
    <row r="156" spans="1:7" ht="23.1" customHeight="1" x14ac:dyDescent="0.25">
      <c r="A156" s="148" t="s">
        <v>40</v>
      </c>
      <c r="B156" s="149"/>
      <c r="C156" s="150" t="s">
        <v>41</v>
      </c>
      <c r="D156" s="151"/>
      <c r="E156" s="152" t="s">
        <v>99</v>
      </c>
      <c r="F156" s="153"/>
      <c r="G156" s="2"/>
    </row>
    <row r="157" spans="1:7" ht="23.1" customHeight="1" x14ac:dyDescent="0.25">
      <c r="A157" s="145" t="s">
        <v>100</v>
      </c>
      <c r="B157" s="146"/>
      <c r="C157" s="146"/>
      <c r="D157" s="147"/>
      <c r="E157" s="152" t="s">
        <v>99</v>
      </c>
      <c r="F157" s="153"/>
      <c r="G157" s="2"/>
    </row>
    <row r="158" spans="1:7" x14ac:dyDescent="0.25">
      <c r="A158" s="145" t="s">
        <v>2</v>
      </c>
      <c r="B158" s="146"/>
      <c r="C158" s="146"/>
      <c r="D158" s="147"/>
      <c r="E158" s="152" t="s">
        <v>99</v>
      </c>
      <c r="F158" s="153"/>
      <c r="G158" s="2"/>
    </row>
    <row r="159" spans="1:7" ht="23.1" customHeight="1" x14ac:dyDescent="0.25">
      <c r="A159" s="148" t="s">
        <v>40</v>
      </c>
      <c r="B159" s="149"/>
      <c r="C159" s="150" t="s">
        <v>41</v>
      </c>
      <c r="D159" s="151"/>
      <c r="E159" s="152" t="s">
        <v>99</v>
      </c>
      <c r="F159" s="153"/>
      <c r="G159" s="2"/>
    </row>
    <row r="160" spans="1:7" ht="23.1" customHeight="1" x14ac:dyDescent="0.25">
      <c r="A160" s="145" t="s">
        <v>101</v>
      </c>
      <c r="B160" s="146"/>
      <c r="C160" s="146"/>
      <c r="D160" s="147"/>
      <c r="E160" s="152" t="s">
        <v>102</v>
      </c>
      <c r="F160" s="153"/>
      <c r="G160" s="2"/>
    </row>
    <row r="161" spans="1:7" x14ac:dyDescent="0.25">
      <c r="A161" s="145" t="s">
        <v>2</v>
      </c>
      <c r="B161" s="146"/>
      <c r="C161" s="146"/>
      <c r="D161" s="147"/>
      <c r="E161" s="152" t="s">
        <v>102</v>
      </c>
      <c r="F161" s="153"/>
      <c r="G161" s="2"/>
    </row>
    <row r="162" spans="1:7" ht="23.1" customHeight="1" x14ac:dyDescent="0.25">
      <c r="A162" s="148" t="s">
        <v>40</v>
      </c>
      <c r="B162" s="149"/>
      <c r="C162" s="150" t="s">
        <v>41</v>
      </c>
      <c r="D162" s="151"/>
      <c r="E162" s="152" t="s">
        <v>102</v>
      </c>
      <c r="F162" s="153"/>
      <c r="G162" s="2"/>
    </row>
    <row r="163" spans="1:7" ht="23.1" customHeight="1" x14ac:dyDescent="0.25">
      <c r="A163" s="145" t="s">
        <v>103</v>
      </c>
      <c r="B163" s="146"/>
      <c r="C163" s="146"/>
      <c r="D163" s="147"/>
      <c r="E163" s="152" t="s">
        <v>104</v>
      </c>
      <c r="F163" s="153"/>
      <c r="G163" s="2"/>
    </row>
    <row r="164" spans="1:7" x14ac:dyDescent="0.25">
      <c r="A164" s="145" t="s">
        <v>2</v>
      </c>
      <c r="B164" s="146"/>
      <c r="C164" s="146"/>
      <c r="D164" s="147"/>
      <c r="E164" s="152" t="s">
        <v>104</v>
      </c>
      <c r="F164" s="153"/>
      <c r="G164" s="2"/>
    </row>
    <row r="165" spans="1:7" ht="23.1" customHeight="1" x14ac:dyDescent="0.25">
      <c r="A165" s="148" t="s">
        <v>40</v>
      </c>
      <c r="B165" s="149"/>
      <c r="C165" s="150" t="s">
        <v>41</v>
      </c>
      <c r="D165" s="151"/>
      <c r="E165" s="152" t="s">
        <v>104</v>
      </c>
      <c r="F165" s="153"/>
      <c r="G165" s="2"/>
    </row>
    <row r="166" spans="1:7" ht="23.1" customHeight="1" x14ac:dyDescent="0.25">
      <c r="A166" s="145" t="s">
        <v>105</v>
      </c>
      <c r="B166" s="146"/>
      <c r="C166" s="146"/>
      <c r="D166" s="147"/>
      <c r="E166" s="152" t="s">
        <v>106</v>
      </c>
      <c r="F166" s="153"/>
      <c r="G166" s="2"/>
    </row>
    <row r="167" spans="1:7" x14ac:dyDescent="0.25">
      <c r="A167" s="145" t="s">
        <v>2</v>
      </c>
      <c r="B167" s="146"/>
      <c r="C167" s="146"/>
      <c r="D167" s="147"/>
      <c r="E167" s="152" t="s">
        <v>106</v>
      </c>
      <c r="F167" s="153"/>
      <c r="G167" s="2"/>
    </row>
    <row r="168" spans="1:7" ht="23.1" customHeight="1" x14ac:dyDescent="0.25">
      <c r="A168" s="148" t="s">
        <v>40</v>
      </c>
      <c r="B168" s="149"/>
      <c r="C168" s="150" t="s">
        <v>41</v>
      </c>
      <c r="D168" s="151"/>
      <c r="E168" s="152" t="s">
        <v>106</v>
      </c>
      <c r="F168" s="153"/>
      <c r="G168" s="2"/>
    </row>
    <row r="169" spans="1:7" ht="23.1" customHeight="1" x14ac:dyDescent="0.25">
      <c r="A169" s="145" t="s">
        <v>107</v>
      </c>
      <c r="B169" s="146"/>
      <c r="C169" s="146"/>
      <c r="D169" s="147"/>
      <c r="E169" s="152" t="s">
        <v>108</v>
      </c>
      <c r="F169" s="153"/>
      <c r="G169" s="2"/>
    </row>
    <row r="170" spans="1:7" x14ac:dyDescent="0.25">
      <c r="A170" s="145" t="s">
        <v>2</v>
      </c>
      <c r="B170" s="146"/>
      <c r="C170" s="146"/>
      <c r="D170" s="147"/>
      <c r="E170" s="152" t="s">
        <v>108</v>
      </c>
      <c r="F170" s="153"/>
      <c r="G170" s="2"/>
    </row>
    <row r="171" spans="1:7" ht="23.1" customHeight="1" x14ac:dyDescent="0.25">
      <c r="A171" s="148" t="s">
        <v>40</v>
      </c>
      <c r="B171" s="149"/>
      <c r="C171" s="150" t="s">
        <v>41</v>
      </c>
      <c r="D171" s="151"/>
      <c r="E171" s="152" t="s">
        <v>108</v>
      </c>
      <c r="F171" s="153"/>
      <c r="G171" s="2"/>
    </row>
    <row r="172" spans="1:7" ht="23.1" customHeight="1" x14ac:dyDescent="0.25">
      <c r="A172" s="145" t="s">
        <v>109</v>
      </c>
      <c r="B172" s="146"/>
      <c r="C172" s="146"/>
      <c r="D172" s="147"/>
      <c r="E172" s="152" t="s">
        <v>108</v>
      </c>
      <c r="F172" s="153"/>
      <c r="G172" s="2"/>
    </row>
    <row r="173" spans="1:7" x14ac:dyDescent="0.25">
      <c r="A173" s="145" t="s">
        <v>2</v>
      </c>
      <c r="B173" s="146"/>
      <c r="C173" s="146"/>
      <c r="D173" s="147"/>
      <c r="E173" s="152" t="s">
        <v>108</v>
      </c>
      <c r="F173" s="153"/>
      <c r="G173" s="2"/>
    </row>
    <row r="174" spans="1:7" ht="23.1" customHeight="1" x14ac:dyDescent="0.25">
      <c r="A174" s="148" t="s">
        <v>40</v>
      </c>
      <c r="B174" s="149"/>
      <c r="C174" s="150" t="s">
        <v>41</v>
      </c>
      <c r="D174" s="151"/>
      <c r="E174" s="152" t="s">
        <v>108</v>
      </c>
      <c r="F174" s="153"/>
      <c r="G174" s="2"/>
    </row>
    <row r="175" spans="1:7" ht="23.1" customHeight="1" x14ac:dyDescent="0.25">
      <c r="A175" s="145" t="s">
        <v>110</v>
      </c>
      <c r="B175" s="146"/>
      <c r="C175" s="146"/>
      <c r="D175" s="147"/>
      <c r="E175" s="152" t="s">
        <v>111</v>
      </c>
      <c r="F175" s="153"/>
      <c r="G175" s="2"/>
    </row>
    <row r="176" spans="1:7" x14ac:dyDescent="0.25">
      <c r="A176" s="145" t="s">
        <v>2</v>
      </c>
      <c r="B176" s="146"/>
      <c r="C176" s="146"/>
      <c r="D176" s="147"/>
      <c r="E176" s="152" t="s">
        <v>111</v>
      </c>
      <c r="F176" s="153"/>
      <c r="G176" s="2"/>
    </row>
    <row r="177" spans="1:7" ht="23.1" customHeight="1" x14ac:dyDescent="0.25">
      <c r="A177" s="148" t="s">
        <v>40</v>
      </c>
      <c r="B177" s="149"/>
      <c r="C177" s="150" t="s">
        <v>41</v>
      </c>
      <c r="D177" s="151"/>
      <c r="E177" s="152" t="s">
        <v>111</v>
      </c>
      <c r="F177" s="153"/>
      <c r="G177" s="2"/>
    </row>
    <row r="178" spans="1:7" x14ac:dyDescent="0.25">
      <c r="A178" s="145" t="s">
        <v>112</v>
      </c>
      <c r="B178" s="146"/>
      <c r="C178" s="146"/>
      <c r="D178" s="147"/>
      <c r="E178" s="152" t="s">
        <v>113</v>
      </c>
      <c r="F178" s="153"/>
      <c r="G178" s="2"/>
    </row>
    <row r="179" spans="1:7" x14ac:dyDescent="0.25">
      <c r="A179" s="145" t="s">
        <v>2</v>
      </c>
      <c r="B179" s="146"/>
      <c r="C179" s="146"/>
      <c r="D179" s="147"/>
      <c r="E179" s="152" t="s">
        <v>113</v>
      </c>
      <c r="F179" s="153"/>
      <c r="G179" s="2"/>
    </row>
    <row r="180" spans="1:7" ht="23.1" customHeight="1" x14ac:dyDescent="0.25">
      <c r="A180" s="148" t="s">
        <v>40</v>
      </c>
      <c r="B180" s="149"/>
      <c r="C180" s="150" t="s">
        <v>41</v>
      </c>
      <c r="D180" s="151"/>
      <c r="E180" s="152" t="s">
        <v>113</v>
      </c>
      <c r="F180" s="153"/>
      <c r="G180" s="2"/>
    </row>
    <row r="181" spans="1:7" ht="23.1" customHeight="1" x14ac:dyDescent="0.25">
      <c r="A181" s="145" t="s">
        <v>114</v>
      </c>
      <c r="B181" s="146"/>
      <c r="C181" s="146"/>
      <c r="D181" s="147"/>
      <c r="E181" s="152" t="s">
        <v>115</v>
      </c>
      <c r="F181" s="153"/>
      <c r="G181" s="2"/>
    </row>
    <row r="182" spans="1:7" x14ac:dyDescent="0.25">
      <c r="A182" s="145" t="s">
        <v>2</v>
      </c>
      <c r="B182" s="146"/>
      <c r="C182" s="146"/>
      <c r="D182" s="147"/>
      <c r="E182" s="152" t="s">
        <v>115</v>
      </c>
      <c r="F182" s="153"/>
      <c r="G182" s="2"/>
    </row>
    <row r="183" spans="1:7" ht="23.1" customHeight="1" x14ac:dyDescent="0.25">
      <c r="A183" s="148" t="s">
        <v>40</v>
      </c>
      <c r="B183" s="149"/>
      <c r="C183" s="150" t="s">
        <v>41</v>
      </c>
      <c r="D183" s="151"/>
      <c r="E183" s="152" t="s">
        <v>115</v>
      </c>
      <c r="F183" s="153"/>
      <c r="G183" s="2"/>
    </row>
    <row r="184" spans="1:7" ht="23.1" customHeight="1" x14ac:dyDescent="0.25">
      <c r="A184" s="145" t="s">
        <v>116</v>
      </c>
      <c r="B184" s="146"/>
      <c r="C184" s="146"/>
      <c r="D184" s="147"/>
      <c r="E184" s="152" t="s">
        <v>117</v>
      </c>
      <c r="F184" s="153"/>
      <c r="G184" s="2"/>
    </row>
    <row r="185" spans="1:7" x14ac:dyDescent="0.25">
      <c r="A185" s="145" t="s">
        <v>2</v>
      </c>
      <c r="B185" s="146"/>
      <c r="C185" s="146"/>
      <c r="D185" s="147"/>
      <c r="E185" s="152" t="s">
        <v>117</v>
      </c>
      <c r="F185" s="153"/>
      <c r="G185" s="2"/>
    </row>
    <row r="186" spans="1:7" ht="23.1" customHeight="1" x14ac:dyDescent="0.25">
      <c r="A186" s="148" t="s">
        <v>40</v>
      </c>
      <c r="B186" s="149"/>
      <c r="C186" s="150" t="s">
        <v>41</v>
      </c>
      <c r="D186" s="151"/>
      <c r="E186" s="152" t="s">
        <v>117</v>
      </c>
      <c r="F186" s="153"/>
      <c r="G186" s="2"/>
    </row>
    <row r="187" spans="1:7" ht="23.1" customHeight="1" x14ac:dyDescent="0.25">
      <c r="A187" s="145" t="s">
        <v>118</v>
      </c>
      <c r="B187" s="146"/>
      <c r="C187" s="146"/>
      <c r="D187" s="147"/>
      <c r="E187" s="152" t="s">
        <v>119</v>
      </c>
      <c r="F187" s="153"/>
      <c r="G187" s="2"/>
    </row>
    <row r="188" spans="1:7" x14ac:dyDescent="0.25">
      <c r="A188" s="145" t="s">
        <v>2</v>
      </c>
      <c r="B188" s="146"/>
      <c r="C188" s="146"/>
      <c r="D188" s="147"/>
      <c r="E188" s="152" t="s">
        <v>119</v>
      </c>
      <c r="F188" s="153"/>
      <c r="G188" s="2"/>
    </row>
    <row r="189" spans="1:7" ht="23.1" customHeight="1" x14ac:dyDescent="0.25">
      <c r="A189" s="148" t="s">
        <v>40</v>
      </c>
      <c r="B189" s="149"/>
      <c r="C189" s="150" t="s">
        <v>41</v>
      </c>
      <c r="D189" s="151"/>
      <c r="E189" s="152" t="s">
        <v>119</v>
      </c>
      <c r="F189" s="153"/>
      <c r="G189" s="2"/>
    </row>
    <row r="190" spans="1:7" ht="23.1" customHeight="1" x14ac:dyDescent="0.25">
      <c r="A190" s="145" t="s">
        <v>120</v>
      </c>
      <c r="B190" s="146"/>
      <c r="C190" s="146"/>
      <c r="D190" s="147"/>
      <c r="E190" s="152" t="s">
        <v>121</v>
      </c>
      <c r="F190" s="153"/>
      <c r="G190" s="2"/>
    </row>
    <row r="191" spans="1:7" x14ac:dyDescent="0.25">
      <c r="A191" s="145" t="s">
        <v>2</v>
      </c>
      <c r="B191" s="146"/>
      <c r="C191" s="146"/>
      <c r="D191" s="147"/>
      <c r="E191" s="152" t="s">
        <v>121</v>
      </c>
      <c r="F191" s="153"/>
      <c r="G191" s="2"/>
    </row>
    <row r="192" spans="1:7" ht="23.1" customHeight="1" x14ac:dyDescent="0.25">
      <c r="A192" s="148" t="s">
        <v>40</v>
      </c>
      <c r="B192" s="149"/>
      <c r="C192" s="150" t="s">
        <v>41</v>
      </c>
      <c r="D192" s="151"/>
      <c r="E192" s="152" t="s">
        <v>121</v>
      </c>
      <c r="F192" s="153"/>
      <c r="G192" s="2"/>
    </row>
    <row r="193" spans="1:7" x14ac:dyDescent="0.25">
      <c r="A193" s="145" t="s">
        <v>122</v>
      </c>
      <c r="B193" s="146"/>
      <c r="C193" s="146"/>
      <c r="D193" s="147"/>
      <c r="E193" s="152" t="s">
        <v>123</v>
      </c>
      <c r="F193" s="153"/>
      <c r="G193" s="2"/>
    </row>
    <row r="194" spans="1:7" x14ac:dyDescent="0.25">
      <c r="A194" s="145" t="s">
        <v>2</v>
      </c>
      <c r="B194" s="146"/>
      <c r="C194" s="146"/>
      <c r="D194" s="147"/>
      <c r="E194" s="152" t="s">
        <v>123</v>
      </c>
      <c r="F194" s="153"/>
      <c r="G194" s="2"/>
    </row>
    <row r="195" spans="1:7" ht="23.1" customHeight="1" x14ac:dyDescent="0.25">
      <c r="A195" s="148" t="s">
        <v>40</v>
      </c>
      <c r="B195" s="149"/>
      <c r="C195" s="150" t="s">
        <v>41</v>
      </c>
      <c r="D195" s="151"/>
      <c r="E195" s="152" t="s">
        <v>123</v>
      </c>
      <c r="F195" s="153"/>
      <c r="G195" s="2"/>
    </row>
    <row r="196" spans="1:7" x14ac:dyDescent="0.25">
      <c r="A196" s="145" t="s">
        <v>124</v>
      </c>
      <c r="B196" s="146"/>
      <c r="C196" s="146"/>
      <c r="D196" s="147"/>
      <c r="E196" s="152" t="s">
        <v>48</v>
      </c>
      <c r="F196" s="153"/>
      <c r="G196" s="2"/>
    </row>
    <row r="197" spans="1:7" x14ac:dyDescent="0.25">
      <c r="A197" s="145" t="s">
        <v>33</v>
      </c>
      <c r="B197" s="146"/>
      <c r="C197" s="146"/>
      <c r="D197" s="147"/>
      <c r="E197" s="152" t="s">
        <v>48</v>
      </c>
      <c r="F197" s="153"/>
      <c r="G197" s="2"/>
    </row>
    <row r="198" spans="1:7" ht="23.1" customHeight="1" x14ac:dyDescent="0.25">
      <c r="A198" s="148" t="s">
        <v>40</v>
      </c>
      <c r="B198" s="149"/>
      <c r="C198" s="150" t="s">
        <v>41</v>
      </c>
      <c r="D198" s="151"/>
      <c r="E198" s="152" t="s">
        <v>48</v>
      </c>
      <c r="F198" s="153"/>
      <c r="G198" s="2"/>
    </row>
    <row r="199" spans="1:7" x14ac:dyDescent="0.25">
      <c r="A199" s="145" t="s">
        <v>125</v>
      </c>
      <c r="B199" s="146"/>
      <c r="C199" s="146"/>
      <c r="D199" s="147"/>
      <c r="E199" s="152" t="s">
        <v>126</v>
      </c>
      <c r="F199" s="153"/>
      <c r="G199" s="2"/>
    </row>
    <row r="200" spans="1:7" x14ac:dyDescent="0.25">
      <c r="A200" s="145" t="s">
        <v>2</v>
      </c>
      <c r="B200" s="146"/>
      <c r="C200" s="146"/>
      <c r="D200" s="147"/>
      <c r="E200" s="152" t="s">
        <v>126</v>
      </c>
      <c r="F200" s="153"/>
      <c r="G200" s="2"/>
    </row>
    <row r="201" spans="1:7" ht="23.1" customHeight="1" x14ac:dyDescent="0.25">
      <c r="A201" s="148" t="s">
        <v>40</v>
      </c>
      <c r="B201" s="149"/>
      <c r="C201" s="150" t="s">
        <v>41</v>
      </c>
      <c r="D201" s="151"/>
      <c r="E201" s="152" t="s">
        <v>126</v>
      </c>
      <c r="F201" s="153"/>
      <c r="G201" s="2"/>
    </row>
    <row r="202" spans="1:7" ht="23.1" customHeight="1" x14ac:dyDescent="0.25">
      <c r="A202" s="145" t="s">
        <v>127</v>
      </c>
      <c r="B202" s="146"/>
      <c r="C202" s="146"/>
      <c r="D202" s="147"/>
      <c r="E202" s="152" t="s">
        <v>128</v>
      </c>
      <c r="F202" s="153"/>
      <c r="G202" s="2"/>
    </row>
    <row r="203" spans="1:7" x14ac:dyDescent="0.25">
      <c r="A203" s="145" t="s">
        <v>2</v>
      </c>
      <c r="B203" s="146"/>
      <c r="C203" s="146"/>
      <c r="D203" s="147"/>
      <c r="E203" s="152" t="s">
        <v>128</v>
      </c>
      <c r="F203" s="153"/>
      <c r="G203" s="2"/>
    </row>
    <row r="204" spans="1:7" ht="23.1" customHeight="1" x14ac:dyDescent="0.25">
      <c r="A204" s="148" t="s">
        <v>40</v>
      </c>
      <c r="B204" s="149"/>
      <c r="C204" s="150" t="s">
        <v>41</v>
      </c>
      <c r="D204" s="151"/>
      <c r="E204" s="152" t="s">
        <v>128</v>
      </c>
      <c r="F204" s="153"/>
      <c r="G204" s="2"/>
    </row>
    <row r="205" spans="1:7" ht="23.1" customHeight="1" x14ac:dyDescent="0.25">
      <c r="A205" s="145" t="s">
        <v>129</v>
      </c>
      <c r="B205" s="146"/>
      <c r="C205" s="146"/>
      <c r="D205" s="147"/>
      <c r="E205" s="152" t="s">
        <v>130</v>
      </c>
      <c r="F205" s="153"/>
      <c r="G205" s="2"/>
    </row>
    <row r="206" spans="1:7" x14ac:dyDescent="0.25">
      <c r="A206" s="145" t="s">
        <v>2</v>
      </c>
      <c r="B206" s="146"/>
      <c r="C206" s="146"/>
      <c r="D206" s="147"/>
      <c r="E206" s="152" t="s">
        <v>130</v>
      </c>
      <c r="F206" s="153"/>
      <c r="G206" s="2"/>
    </row>
    <row r="207" spans="1:7" ht="23.1" customHeight="1" x14ac:dyDescent="0.25">
      <c r="A207" s="148" t="s">
        <v>40</v>
      </c>
      <c r="B207" s="149"/>
      <c r="C207" s="150" t="s">
        <v>41</v>
      </c>
      <c r="D207" s="151"/>
      <c r="E207" s="152" t="s">
        <v>130</v>
      </c>
      <c r="F207" s="153"/>
      <c r="G207" s="2"/>
    </row>
    <row r="208" spans="1:7" ht="23.1" customHeight="1" x14ac:dyDescent="0.25">
      <c r="A208" s="145" t="s">
        <v>131</v>
      </c>
      <c r="B208" s="146"/>
      <c r="C208" s="146"/>
      <c r="D208" s="147"/>
      <c r="E208" s="152" t="s">
        <v>132</v>
      </c>
      <c r="F208" s="153"/>
      <c r="G208" s="2"/>
    </row>
    <row r="209" spans="1:7" x14ac:dyDescent="0.25">
      <c r="A209" s="145" t="s">
        <v>2</v>
      </c>
      <c r="B209" s="146"/>
      <c r="C209" s="146"/>
      <c r="D209" s="147"/>
      <c r="E209" s="152" t="s">
        <v>132</v>
      </c>
      <c r="F209" s="153"/>
      <c r="G209" s="2"/>
    </row>
    <row r="210" spans="1:7" ht="23.1" customHeight="1" x14ac:dyDescent="0.25">
      <c r="A210" s="148" t="s">
        <v>40</v>
      </c>
      <c r="B210" s="149"/>
      <c r="C210" s="150" t="s">
        <v>41</v>
      </c>
      <c r="D210" s="151"/>
      <c r="E210" s="152" t="s">
        <v>132</v>
      </c>
      <c r="F210" s="153"/>
      <c r="G210" s="2"/>
    </row>
    <row r="211" spans="1:7" ht="23.1" customHeight="1" x14ac:dyDescent="0.25">
      <c r="A211" s="145" t="s">
        <v>133</v>
      </c>
      <c r="B211" s="146"/>
      <c r="C211" s="146"/>
      <c r="D211" s="147"/>
      <c r="E211" s="152" t="s">
        <v>134</v>
      </c>
      <c r="F211" s="153"/>
      <c r="G211" s="2"/>
    </row>
    <row r="212" spans="1:7" x14ac:dyDescent="0.25">
      <c r="A212" s="145" t="s">
        <v>2</v>
      </c>
      <c r="B212" s="146"/>
      <c r="C212" s="146"/>
      <c r="D212" s="147"/>
      <c r="E212" s="152" t="s">
        <v>134</v>
      </c>
      <c r="F212" s="153"/>
      <c r="G212" s="2"/>
    </row>
    <row r="213" spans="1:7" ht="23.1" customHeight="1" x14ac:dyDescent="0.25">
      <c r="A213" s="148" t="s">
        <v>40</v>
      </c>
      <c r="B213" s="149"/>
      <c r="C213" s="150" t="s">
        <v>41</v>
      </c>
      <c r="D213" s="151"/>
      <c r="E213" s="152" t="s">
        <v>134</v>
      </c>
      <c r="F213" s="153"/>
      <c r="G213" s="2"/>
    </row>
    <row r="214" spans="1:7" x14ac:dyDescent="0.25">
      <c r="A214" s="145" t="s">
        <v>135</v>
      </c>
      <c r="B214" s="146"/>
      <c r="C214" s="146"/>
      <c r="D214" s="147"/>
      <c r="E214" s="152" t="s">
        <v>136</v>
      </c>
      <c r="F214" s="153"/>
      <c r="G214" s="2"/>
    </row>
    <row r="215" spans="1:7" x14ac:dyDescent="0.25">
      <c r="A215" s="145" t="s">
        <v>2</v>
      </c>
      <c r="B215" s="146"/>
      <c r="C215" s="146"/>
      <c r="D215" s="147"/>
      <c r="E215" s="152" t="s">
        <v>136</v>
      </c>
      <c r="F215" s="153"/>
      <c r="G215" s="2"/>
    </row>
    <row r="216" spans="1:7" ht="23.1" customHeight="1" x14ac:dyDescent="0.25">
      <c r="A216" s="148" t="s">
        <v>40</v>
      </c>
      <c r="B216" s="149"/>
      <c r="C216" s="150" t="s">
        <v>41</v>
      </c>
      <c r="D216" s="151"/>
      <c r="E216" s="152" t="s">
        <v>136</v>
      </c>
      <c r="F216" s="153"/>
      <c r="G216" s="2"/>
    </row>
    <row r="217" spans="1:7" x14ac:dyDescent="0.25">
      <c r="A217" s="145" t="s">
        <v>137</v>
      </c>
      <c r="B217" s="146"/>
      <c r="C217" s="146"/>
      <c r="D217" s="147"/>
      <c r="E217" s="152" t="s">
        <v>138</v>
      </c>
      <c r="F217" s="153"/>
      <c r="G217" s="2"/>
    </row>
    <row r="218" spans="1:7" x14ac:dyDescent="0.25">
      <c r="A218" s="145" t="s">
        <v>2</v>
      </c>
      <c r="B218" s="146"/>
      <c r="C218" s="146"/>
      <c r="D218" s="147"/>
      <c r="E218" s="152" t="s">
        <v>138</v>
      </c>
      <c r="F218" s="153"/>
      <c r="G218" s="2"/>
    </row>
    <row r="219" spans="1:7" ht="23.1" customHeight="1" x14ac:dyDescent="0.25">
      <c r="A219" s="148" t="s">
        <v>40</v>
      </c>
      <c r="B219" s="149"/>
      <c r="C219" s="150" t="s">
        <v>41</v>
      </c>
      <c r="D219" s="151"/>
      <c r="E219" s="152" t="s">
        <v>138</v>
      </c>
      <c r="F219" s="153"/>
      <c r="G219" s="2"/>
    </row>
    <row r="220" spans="1:7" ht="23.1" customHeight="1" x14ac:dyDescent="0.25">
      <c r="A220" s="145" t="s">
        <v>139</v>
      </c>
      <c r="B220" s="146"/>
      <c r="C220" s="146"/>
      <c r="D220" s="147"/>
      <c r="E220" s="152" t="s">
        <v>140</v>
      </c>
      <c r="F220" s="153"/>
      <c r="G220" s="2"/>
    </row>
    <row r="221" spans="1:7" x14ac:dyDescent="0.25">
      <c r="A221" s="145" t="s">
        <v>2</v>
      </c>
      <c r="B221" s="146"/>
      <c r="C221" s="146"/>
      <c r="D221" s="147"/>
      <c r="E221" s="152" t="s">
        <v>140</v>
      </c>
      <c r="F221" s="153"/>
      <c r="G221" s="2"/>
    </row>
    <row r="222" spans="1:7" ht="23.1" customHeight="1" x14ac:dyDescent="0.25">
      <c r="A222" s="148" t="s">
        <v>40</v>
      </c>
      <c r="B222" s="149"/>
      <c r="C222" s="150" t="s">
        <v>41</v>
      </c>
      <c r="D222" s="151"/>
      <c r="E222" s="152" t="s">
        <v>140</v>
      </c>
      <c r="F222" s="153"/>
      <c r="G222" s="2"/>
    </row>
    <row r="223" spans="1:7" ht="23.1" customHeight="1" x14ac:dyDescent="0.25">
      <c r="A223" s="145" t="s">
        <v>141</v>
      </c>
      <c r="B223" s="146"/>
      <c r="C223" s="146"/>
      <c r="D223" s="147"/>
      <c r="E223" s="152" t="s">
        <v>142</v>
      </c>
      <c r="F223" s="153"/>
      <c r="G223" s="2"/>
    </row>
    <row r="224" spans="1:7" x14ac:dyDescent="0.25">
      <c r="A224" s="145" t="s">
        <v>2</v>
      </c>
      <c r="B224" s="146"/>
      <c r="C224" s="146"/>
      <c r="D224" s="147"/>
      <c r="E224" s="152" t="s">
        <v>142</v>
      </c>
      <c r="F224" s="153"/>
      <c r="G224" s="2"/>
    </row>
    <row r="225" spans="1:7" ht="23.1" customHeight="1" x14ac:dyDescent="0.25">
      <c r="A225" s="148" t="s">
        <v>40</v>
      </c>
      <c r="B225" s="149"/>
      <c r="C225" s="150" t="s">
        <v>41</v>
      </c>
      <c r="D225" s="151"/>
      <c r="E225" s="152" t="s">
        <v>142</v>
      </c>
      <c r="F225" s="153"/>
      <c r="G225" s="2"/>
    </row>
    <row r="226" spans="1:7" x14ac:dyDescent="0.25">
      <c r="A226" s="145" t="s">
        <v>143</v>
      </c>
      <c r="B226" s="146"/>
      <c r="C226" s="146"/>
      <c r="D226" s="147"/>
      <c r="E226" s="152" t="s">
        <v>144</v>
      </c>
      <c r="F226" s="153"/>
      <c r="G226" s="2"/>
    </row>
    <row r="227" spans="1:7" x14ac:dyDescent="0.25">
      <c r="A227" s="145" t="s">
        <v>2</v>
      </c>
      <c r="B227" s="146"/>
      <c r="C227" s="146"/>
      <c r="D227" s="147"/>
      <c r="E227" s="152" t="s">
        <v>144</v>
      </c>
      <c r="F227" s="153"/>
      <c r="G227" s="2"/>
    </row>
    <row r="228" spans="1:7" ht="23.1" customHeight="1" x14ac:dyDescent="0.25">
      <c r="A228" s="148" t="s">
        <v>40</v>
      </c>
      <c r="B228" s="149"/>
      <c r="C228" s="150" t="s">
        <v>41</v>
      </c>
      <c r="D228" s="151"/>
      <c r="E228" s="152" t="s">
        <v>144</v>
      </c>
      <c r="F228" s="153"/>
      <c r="G228" s="2"/>
    </row>
    <row r="229" spans="1:7" x14ac:dyDescent="0.25">
      <c r="A229" s="145" t="s">
        <v>145</v>
      </c>
      <c r="B229" s="146"/>
      <c r="C229" s="146"/>
      <c r="D229" s="147"/>
      <c r="E229" s="152" t="s">
        <v>146</v>
      </c>
      <c r="F229" s="153"/>
      <c r="G229" s="2"/>
    </row>
    <row r="230" spans="1:7" x14ac:dyDescent="0.25">
      <c r="A230" s="145" t="s">
        <v>2</v>
      </c>
      <c r="B230" s="146"/>
      <c r="C230" s="146"/>
      <c r="D230" s="147"/>
      <c r="E230" s="152" t="s">
        <v>146</v>
      </c>
      <c r="F230" s="153"/>
      <c r="G230" s="2"/>
    </row>
    <row r="231" spans="1:7" ht="23.1" customHeight="1" x14ac:dyDescent="0.25">
      <c r="A231" s="148" t="s">
        <v>40</v>
      </c>
      <c r="B231" s="149"/>
      <c r="C231" s="150" t="s">
        <v>41</v>
      </c>
      <c r="D231" s="151"/>
      <c r="E231" s="152" t="s">
        <v>146</v>
      </c>
      <c r="F231" s="153"/>
      <c r="G231" s="2"/>
    </row>
    <row r="232" spans="1:7" x14ac:dyDescent="0.25">
      <c r="A232" s="145" t="s">
        <v>147</v>
      </c>
      <c r="B232" s="146"/>
      <c r="C232" s="146"/>
      <c r="D232" s="147"/>
      <c r="E232" s="152" t="s">
        <v>148</v>
      </c>
      <c r="F232" s="153"/>
      <c r="G232" s="2"/>
    </row>
    <row r="233" spans="1:7" x14ac:dyDescent="0.25">
      <c r="A233" s="145" t="s">
        <v>2</v>
      </c>
      <c r="B233" s="146"/>
      <c r="C233" s="146"/>
      <c r="D233" s="147"/>
      <c r="E233" s="152" t="s">
        <v>148</v>
      </c>
      <c r="F233" s="153"/>
      <c r="G233" s="2"/>
    </row>
    <row r="234" spans="1:7" ht="23.1" customHeight="1" x14ac:dyDescent="0.25">
      <c r="A234" s="148" t="s">
        <v>40</v>
      </c>
      <c r="B234" s="149"/>
      <c r="C234" s="150" t="s">
        <v>41</v>
      </c>
      <c r="D234" s="151"/>
      <c r="E234" s="152" t="s">
        <v>148</v>
      </c>
      <c r="F234" s="153"/>
      <c r="G234" s="2"/>
    </row>
    <row r="235" spans="1:7" ht="23.1" customHeight="1" x14ac:dyDescent="0.25">
      <c r="A235" s="145" t="s">
        <v>149</v>
      </c>
      <c r="B235" s="146"/>
      <c r="C235" s="146"/>
      <c r="D235" s="147"/>
      <c r="E235" s="152" t="s">
        <v>150</v>
      </c>
      <c r="F235" s="153"/>
      <c r="G235" s="2"/>
    </row>
    <row r="236" spans="1:7" x14ac:dyDescent="0.25">
      <c r="A236" s="145" t="s">
        <v>2</v>
      </c>
      <c r="B236" s="146"/>
      <c r="C236" s="146"/>
      <c r="D236" s="147"/>
      <c r="E236" s="152" t="s">
        <v>150</v>
      </c>
      <c r="F236" s="153"/>
      <c r="G236" s="2"/>
    </row>
    <row r="237" spans="1:7" ht="23.1" customHeight="1" x14ac:dyDescent="0.25">
      <c r="A237" s="148" t="s">
        <v>40</v>
      </c>
      <c r="B237" s="149"/>
      <c r="C237" s="150" t="s">
        <v>41</v>
      </c>
      <c r="D237" s="151"/>
      <c r="E237" s="152" t="s">
        <v>150</v>
      </c>
      <c r="F237" s="153"/>
      <c r="G237" s="2"/>
    </row>
    <row r="238" spans="1:7" x14ac:dyDescent="0.25">
      <c r="A238" s="145" t="s">
        <v>151</v>
      </c>
      <c r="B238" s="146"/>
      <c r="C238" s="146"/>
      <c r="D238" s="147"/>
      <c r="E238" s="152" t="s">
        <v>152</v>
      </c>
      <c r="F238" s="153"/>
      <c r="G238" s="2"/>
    </row>
    <row r="239" spans="1:7" x14ac:dyDescent="0.25">
      <c r="A239" s="145" t="s">
        <v>2</v>
      </c>
      <c r="B239" s="146"/>
      <c r="C239" s="146"/>
      <c r="D239" s="147"/>
      <c r="E239" s="152" t="s">
        <v>152</v>
      </c>
      <c r="F239" s="153"/>
      <c r="G239" s="2"/>
    </row>
    <row r="240" spans="1:7" ht="23.1" customHeight="1" x14ac:dyDescent="0.25">
      <c r="A240" s="148" t="s">
        <v>40</v>
      </c>
      <c r="B240" s="149"/>
      <c r="C240" s="150" t="s">
        <v>41</v>
      </c>
      <c r="D240" s="151"/>
      <c r="E240" s="152" t="s">
        <v>152</v>
      </c>
      <c r="F240" s="153"/>
      <c r="G240" s="2"/>
    </row>
    <row r="241" spans="1:7" ht="23.1" customHeight="1" x14ac:dyDescent="0.25">
      <c r="A241" s="145" t="s">
        <v>153</v>
      </c>
      <c r="B241" s="146"/>
      <c r="C241" s="146"/>
      <c r="D241" s="147"/>
      <c r="E241" s="152" t="s">
        <v>154</v>
      </c>
      <c r="F241" s="153"/>
      <c r="G241" s="2"/>
    </row>
    <row r="242" spans="1:7" x14ac:dyDescent="0.25">
      <c r="A242" s="145" t="s">
        <v>2</v>
      </c>
      <c r="B242" s="146"/>
      <c r="C242" s="146"/>
      <c r="D242" s="147"/>
      <c r="E242" s="152" t="s">
        <v>154</v>
      </c>
      <c r="F242" s="153"/>
      <c r="G242" s="2"/>
    </row>
    <row r="243" spans="1:7" ht="23.1" customHeight="1" x14ac:dyDescent="0.25">
      <c r="A243" s="148" t="s">
        <v>40</v>
      </c>
      <c r="B243" s="149"/>
      <c r="C243" s="150" t="s">
        <v>41</v>
      </c>
      <c r="D243" s="151"/>
      <c r="E243" s="152" t="s">
        <v>154</v>
      </c>
      <c r="F243" s="153"/>
      <c r="G243" s="2"/>
    </row>
    <row r="244" spans="1:7" ht="23.1" customHeight="1" x14ac:dyDescent="0.25">
      <c r="A244" s="145" t="s">
        <v>155</v>
      </c>
      <c r="B244" s="146"/>
      <c r="C244" s="146"/>
      <c r="D244" s="147"/>
      <c r="E244" s="152" t="s">
        <v>156</v>
      </c>
      <c r="F244" s="153"/>
      <c r="G244" s="2"/>
    </row>
    <row r="245" spans="1:7" x14ac:dyDescent="0.25">
      <c r="A245" s="145" t="s">
        <v>2</v>
      </c>
      <c r="B245" s="146"/>
      <c r="C245" s="146"/>
      <c r="D245" s="147"/>
      <c r="E245" s="152" t="s">
        <v>156</v>
      </c>
      <c r="F245" s="153"/>
      <c r="G245" s="2"/>
    </row>
    <row r="246" spans="1:7" ht="23.1" customHeight="1" x14ac:dyDescent="0.25">
      <c r="A246" s="148" t="s">
        <v>40</v>
      </c>
      <c r="B246" s="149"/>
      <c r="C246" s="150" t="s">
        <v>41</v>
      </c>
      <c r="D246" s="151"/>
      <c r="E246" s="152" t="s">
        <v>156</v>
      </c>
      <c r="F246" s="153"/>
      <c r="G246" s="2"/>
    </row>
    <row r="247" spans="1:7" ht="23.1" customHeight="1" x14ac:dyDescent="0.25">
      <c r="A247" s="145" t="s">
        <v>15</v>
      </c>
      <c r="B247" s="146"/>
      <c r="C247" s="146"/>
      <c r="D247" s="147"/>
      <c r="E247" s="152" t="s">
        <v>157</v>
      </c>
      <c r="F247" s="153"/>
      <c r="G247" s="2"/>
    </row>
    <row r="248" spans="1:7" x14ac:dyDescent="0.25">
      <c r="A248" s="145" t="s">
        <v>2</v>
      </c>
      <c r="B248" s="146"/>
      <c r="C248" s="146"/>
      <c r="D248" s="147"/>
      <c r="E248" s="152" t="s">
        <v>157</v>
      </c>
      <c r="F248" s="153"/>
      <c r="G248" s="2"/>
    </row>
    <row r="249" spans="1:7" ht="23.1" customHeight="1" x14ac:dyDescent="0.25">
      <c r="A249" s="148" t="s">
        <v>40</v>
      </c>
      <c r="B249" s="149"/>
      <c r="C249" s="150" t="s">
        <v>41</v>
      </c>
      <c r="D249" s="151"/>
      <c r="E249" s="152" t="s">
        <v>157</v>
      </c>
      <c r="F249" s="153"/>
      <c r="G249" s="2"/>
    </row>
    <row r="250" spans="1:7" ht="23.1" customHeight="1" x14ac:dyDescent="0.25">
      <c r="A250" s="145" t="s">
        <v>158</v>
      </c>
      <c r="B250" s="146"/>
      <c r="C250" s="146"/>
      <c r="D250" s="147"/>
      <c r="E250" s="152" t="s">
        <v>159</v>
      </c>
      <c r="F250" s="153"/>
      <c r="G250" s="2"/>
    </row>
    <row r="251" spans="1:7" x14ac:dyDescent="0.25">
      <c r="A251" s="145" t="s">
        <v>2</v>
      </c>
      <c r="B251" s="146"/>
      <c r="C251" s="146"/>
      <c r="D251" s="147"/>
      <c r="E251" s="152" t="s">
        <v>159</v>
      </c>
      <c r="F251" s="153"/>
      <c r="G251" s="2"/>
    </row>
    <row r="252" spans="1:7" ht="23.1" customHeight="1" x14ac:dyDescent="0.25">
      <c r="A252" s="148" t="s">
        <v>40</v>
      </c>
      <c r="B252" s="149"/>
      <c r="C252" s="150" t="s">
        <v>41</v>
      </c>
      <c r="D252" s="151"/>
      <c r="E252" s="152" t="s">
        <v>159</v>
      </c>
      <c r="F252" s="153"/>
      <c r="G252" s="2"/>
    </row>
    <row r="253" spans="1:7" ht="23.1" customHeight="1" x14ac:dyDescent="0.25">
      <c r="A253" s="145" t="s">
        <v>160</v>
      </c>
      <c r="B253" s="146"/>
      <c r="C253" s="146"/>
      <c r="D253" s="147"/>
      <c r="E253" s="152" t="s">
        <v>161</v>
      </c>
      <c r="F253" s="153"/>
      <c r="G253" s="2"/>
    </row>
    <row r="254" spans="1:7" x14ac:dyDescent="0.25">
      <c r="A254" s="145" t="s">
        <v>2</v>
      </c>
      <c r="B254" s="146"/>
      <c r="C254" s="146"/>
      <c r="D254" s="147"/>
      <c r="E254" s="152" t="s">
        <v>161</v>
      </c>
      <c r="F254" s="153"/>
      <c r="G254" s="2"/>
    </row>
    <row r="255" spans="1:7" ht="23.1" customHeight="1" x14ac:dyDescent="0.25">
      <c r="A255" s="148" t="s">
        <v>40</v>
      </c>
      <c r="B255" s="149"/>
      <c r="C255" s="150" t="s">
        <v>41</v>
      </c>
      <c r="D255" s="151"/>
      <c r="E255" s="152" t="s">
        <v>161</v>
      </c>
      <c r="F255" s="153"/>
      <c r="G255" s="2"/>
    </row>
    <row r="256" spans="1:7" ht="23.1" customHeight="1" x14ac:dyDescent="0.25">
      <c r="A256" s="145" t="s">
        <v>162</v>
      </c>
      <c r="B256" s="146"/>
      <c r="C256" s="146"/>
      <c r="D256" s="147"/>
      <c r="E256" s="152" t="s">
        <v>163</v>
      </c>
      <c r="F256" s="153"/>
      <c r="G256" s="2"/>
    </row>
    <row r="257" spans="1:7" x14ac:dyDescent="0.25">
      <c r="A257" s="145" t="s">
        <v>2</v>
      </c>
      <c r="B257" s="146"/>
      <c r="C257" s="146"/>
      <c r="D257" s="147"/>
      <c r="E257" s="152" t="s">
        <v>163</v>
      </c>
      <c r="F257" s="153"/>
      <c r="G257" s="2"/>
    </row>
    <row r="258" spans="1:7" ht="23.1" customHeight="1" x14ac:dyDescent="0.25">
      <c r="A258" s="148" t="s">
        <v>40</v>
      </c>
      <c r="B258" s="149"/>
      <c r="C258" s="150" t="s">
        <v>41</v>
      </c>
      <c r="D258" s="151"/>
      <c r="E258" s="152" t="s">
        <v>163</v>
      </c>
      <c r="F258" s="153"/>
      <c r="G258" s="2"/>
    </row>
    <row r="259" spans="1:7" ht="23.1" customHeight="1" x14ac:dyDescent="0.25">
      <c r="A259" s="145" t="s">
        <v>164</v>
      </c>
      <c r="B259" s="146"/>
      <c r="C259" s="146"/>
      <c r="D259" s="147"/>
      <c r="E259" s="152" t="s">
        <v>165</v>
      </c>
      <c r="F259" s="153"/>
      <c r="G259" s="2"/>
    </row>
    <row r="260" spans="1:7" x14ac:dyDescent="0.25">
      <c r="A260" s="145" t="s">
        <v>2</v>
      </c>
      <c r="B260" s="146"/>
      <c r="C260" s="146"/>
      <c r="D260" s="147"/>
      <c r="E260" s="152" t="s">
        <v>165</v>
      </c>
      <c r="F260" s="153"/>
      <c r="G260" s="2"/>
    </row>
    <row r="261" spans="1:7" ht="23.1" customHeight="1" x14ac:dyDescent="0.25">
      <c r="A261" s="148" t="s">
        <v>40</v>
      </c>
      <c r="B261" s="149"/>
      <c r="C261" s="150" t="s">
        <v>41</v>
      </c>
      <c r="D261" s="151"/>
      <c r="E261" s="152" t="s">
        <v>165</v>
      </c>
      <c r="F261" s="153"/>
      <c r="G261" s="2"/>
    </row>
    <row r="262" spans="1:7" ht="23.1" customHeight="1" x14ac:dyDescent="0.25">
      <c r="A262" s="145" t="s">
        <v>166</v>
      </c>
      <c r="B262" s="146"/>
      <c r="C262" s="146"/>
      <c r="D262" s="147"/>
      <c r="E262" s="152" t="s">
        <v>167</v>
      </c>
      <c r="F262" s="153"/>
      <c r="G262" s="2"/>
    </row>
    <row r="263" spans="1:7" x14ac:dyDescent="0.25">
      <c r="A263" s="145" t="s">
        <v>2</v>
      </c>
      <c r="B263" s="146"/>
      <c r="C263" s="146"/>
      <c r="D263" s="147"/>
      <c r="E263" s="152" t="s">
        <v>167</v>
      </c>
      <c r="F263" s="153"/>
      <c r="G263" s="2"/>
    </row>
    <row r="264" spans="1:7" ht="23.1" customHeight="1" x14ac:dyDescent="0.25">
      <c r="A264" s="148" t="s">
        <v>40</v>
      </c>
      <c r="B264" s="149"/>
      <c r="C264" s="150" t="s">
        <v>41</v>
      </c>
      <c r="D264" s="151"/>
      <c r="E264" s="152" t="s">
        <v>167</v>
      </c>
      <c r="F264" s="153"/>
      <c r="G264" s="2"/>
    </row>
    <row r="265" spans="1:7" ht="23.1" customHeight="1" x14ac:dyDescent="0.25">
      <c r="A265" s="145" t="s">
        <v>168</v>
      </c>
      <c r="B265" s="146"/>
      <c r="C265" s="146"/>
      <c r="D265" s="147"/>
      <c r="E265" s="152" t="s">
        <v>169</v>
      </c>
      <c r="F265" s="153"/>
      <c r="G265" s="2"/>
    </row>
    <row r="266" spans="1:7" x14ac:dyDescent="0.25">
      <c r="A266" s="145" t="s">
        <v>2</v>
      </c>
      <c r="B266" s="146"/>
      <c r="C266" s="146"/>
      <c r="D266" s="147"/>
      <c r="E266" s="152" t="s">
        <v>169</v>
      </c>
      <c r="F266" s="153"/>
      <c r="G266" s="2"/>
    </row>
    <row r="267" spans="1:7" ht="23.1" customHeight="1" x14ac:dyDescent="0.25">
      <c r="A267" s="148" t="s">
        <v>40</v>
      </c>
      <c r="B267" s="149"/>
      <c r="C267" s="150" t="s">
        <v>41</v>
      </c>
      <c r="D267" s="151"/>
      <c r="E267" s="152" t="s">
        <v>169</v>
      </c>
      <c r="F267" s="153"/>
      <c r="G267" s="2"/>
    </row>
    <row r="268" spans="1:7" ht="23.1" customHeight="1" x14ac:dyDescent="0.25">
      <c r="A268" s="145" t="s">
        <v>170</v>
      </c>
      <c r="B268" s="146"/>
      <c r="C268" s="146"/>
      <c r="D268" s="147"/>
      <c r="E268" s="152" t="s">
        <v>171</v>
      </c>
      <c r="F268" s="153"/>
      <c r="G268" s="2"/>
    </row>
    <row r="269" spans="1:7" x14ac:dyDescent="0.25">
      <c r="A269" s="145" t="s">
        <v>2</v>
      </c>
      <c r="B269" s="146"/>
      <c r="C269" s="146"/>
      <c r="D269" s="147"/>
      <c r="E269" s="152" t="s">
        <v>171</v>
      </c>
      <c r="F269" s="153"/>
      <c r="G269" s="2"/>
    </row>
    <row r="270" spans="1:7" ht="23.1" customHeight="1" x14ac:dyDescent="0.25">
      <c r="A270" s="148" t="s">
        <v>40</v>
      </c>
      <c r="B270" s="149"/>
      <c r="C270" s="150" t="s">
        <v>41</v>
      </c>
      <c r="D270" s="151"/>
      <c r="E270" s="152" t="s">
        <v>171</v>
      </c>
      <c r="F270" s="153"/>
      <c r="G270" s="2"/>
    </row>
    <row r="271" spans="1:7" ht="23.1" customHeight="1" x14ac:dyDescent="0.25">
      <c r="A271" s="145" t="s">
        <v>172</v>
      </c>
      <c r="B271" s="146"/>
      <c r="C271" s="146"/>
      <c r="D271" s="147"/>
      <c r="E271" s="152" t="s">
        <v>173</v>
      </c>
      <c r="F271" s="153"/>
      <c r="G271" s="2"/>
    </row>
    <row r="272" spans="1:7" x14ac:dyDescent="0.25">
      <c r="A272" s="145" t="s">
        <v>2</v>
      </c>
      <c r="B272" s="146"/>
      <c r="C272" s="146"/>
      <c r="D272" s="147"/>
      <c r="E272" s="152" t="s">
        <v>173</v>
      </c>
      <c r="F272" s="153"/>
      <c r="G272" s="2"/>
    </row>
    <row r="273" spans="1:7" ht="23.1" customHeight="1" x14ac:dyDescent="0.25">
      <c r="A273" s="148" t="s">
        <v>40</v>
      </c>
      <c r="B273" s="149"/>
      <c r="C273" s="150" t="s">
        <v>41</v>
      </c>
      <c r="D273" s="151"/>
      <c r="E273" s="152" t="s">
        <v>173</v>
      </c>
      <c r="F273" s="153"/>
      <c r="G273" s="2"/>
    </row>
    <row r="274" spans="1:7" ht="23.1" customHeight="1" x14ac:dyDescent="0.25">
      <c r="A274" s="145" t="s">
        <v>174</v>
      </c>
      <c r="B274" s="146"/>
      <c r="C274" s="146"/>
      <c r="D274" s="147"/>
      <c r="E274" s="152" t="s">
        <v>175</v>
      </c>
      <c r="F274" s="153"/>
      <c r="G274" s="2"/>
    </row>
    <row r="275" spans="1:7" x14ac:dyDescent="0.25">
      <c r="A275" s="145" t="s">
        <v>2</v>
      </c>
      <c r="B275" s="146"/>
      <c r="C275" s="146"/>
      <c r="D275" s="147"/>
      <c r="E275" s="152" t="s">
        <v>175</v>
      </c>
      <c r="F275" s="153"/>
      <c r="G275" s="2"/>
    </row>
    <row r="276" spans="1:7" ht="23.1" customHeight="1" x14ac:dyDescent="0.25">
      <c r="A276" s="148" t="s">
        <v>40</v>
      </c>
      <c r="B276" s="149"/>
      <c r="C276" s="150" t="s">
        <v>41</v>
      </c>
      <c r="D276" s="151"/>
      <c r="E276" s="152" t="s">
        <v>175</v>
      </c>
      <c r="F276" s="153"/>
      <c r="G276" s="2"/>
    </row>
    <row r="277" spans="1:7" ht="23.1" customHeight="1" x14ac:dyDescent="0.25">
      <c r="A277" s="145" t="s">
        <v>176</v>
      </c>
      <c r="B277" s="146"/>
      <c r="C277" s="146"/>
      <c r="D277" s="147"/>
      <c r="E277" s="152" t="s">
        <v>177</v>
      </c>
      <c r="F277" s="153"/>
      <c r="G277" s="2"/>
    </row>
    <row r="278" spans="1:7" x14ac:dyDescent="0.25">
      <c r="A278" s="145" t="s">
        <v>2</v>
      </c>
      <c r="B278" s="146"/>
      <c r="C278" s="146"/>
      <c r="D278" s="147"/>
      <c r="E278" s="152" t="s">
        <v>177</v>
      </c>
      <c r="F278" s="153"/>
      <c r="G278" s="2"/>
    </row>
    <row r="279" spans="1:7" ht="23.1" customHeight="1" x14ac:dyDescent="0.25">
      <c r="A279" s="148" t="s">
        <v>40</v>
      </c>
      <c r="B279" s="149"/>
      <c r="C279" s="150" t="s">
        <v>41</v>
      </c>
      <c r="D279" s="151"/>
      <c r="E279" s="152" t="s">
        <v>177</v>
      </c>
      <c r="F279" s="153"/>
      <c r="G279" s="2"/>
    </row>
    <row r="280" spans="1:7" ht="23.1" customHeight="1" x14ac:dyDescent="0.25">
      <c r="A280" s="145" t="s">
        <v>178</v>
      </c>
      <c r="B280" s="146"/>
      <c r="C280" s="146"/>
      <c r="D280" s="147"/>
      <c r="E280" s="152" t="s">
        <v>179</v>
      </c>
      <c r="F280" s="153"/>
      <c r="G280" s="2"/>
    </row>
    <row r="281" spans="1:7" x14ac:dyDescent="0.25">
      <c r="A281" s="145" t="s">
        <v>33</v>
      </c>
      <c r="B281" s="146"/>
      <c r="C281" s="146"/>
      <c r="D281" s="147"/>
      <c r="E281" s="152" t="s">
        <v>179</v>
      </c>
      <c r="F281" s="153"/>
      <c r="G281" s="2"/>
    </row>
    <row r="282" spans="1:7" ht="23.1" customHeight="1" x14ac:dyDescent="0.25">
      <c r="A282" s="148" t="s">
        <v>40</v>
      </c>
      <c r="B282" s="149"/>
      <c r="C282" s="150" t="s">
        <v>41</v>
      </c>
      <c r="D282" s="151"/>
      <c r="E282" s="152" t="s">
        <v>179</v>
      </c>
      <c r="F282" s="153"/>
      <c r="G282" s="2"/>
    </row>
    <row r="283" spans="1:7" ht="23.1" customHeight="1" x14ac:dyDescent="0.25">
      <c r="A283" s="145" t="s">
        <v>180</v>
      </c>
      <c r="B283" s="146"/>
      <c r="C283" s="146"/>
      <c r="D283" s="147"/>
      <c r="E283" s="152" t="s">
        <v>181</v>
      </c>
      <c r="F283" s="153"/>
      <c r="G283" s="2"/>
    </row>
    <row r="284" spans="1:7" ht="14.25" customHeight="1" x14ac:dyDescent="0.25">
      <c r="A284" s="145" t="s">
        <v>2</v>
      </c>
      <c r="B284" s="146"/>
      <c r="C284" s="146"/>
      <c r="D284" s="147"/>
      <c r="E284" s="152" t="s">
        <v>181</v>
      </c>
      <c r="F284" s="153"/>
      <c r="G284" s="2"/>
    </row>
    <row r="285" spans="1:7" ht="23.1" customHeight="1" x14ac:dyDescent="0.25">
      <c r="A285" s="148" t="s">
        <v>40</v>
      </c>
      <c r="B285" s="149"/>
      <c r="C285" s="150" t="s">
        <v>41</v>
      </c>
      <c r="D285" s="151"/>
      <c r="E285" s="152" t="s">
        <v>181</v>
      </c>
      <c r="F285" s="153"/>
      <c r="G285" s="2"/>
    </row>
    <row r="286" spans="1:7" ht="23.1" customHeight="1" x14ac:dyDescent="0.25">
      <c r="A286" s="145" t="s">
        <v>182</v>
      </c>
      <c r="B286" s="146"/>
      <c r="C286" s="146"/>
      <c r="D286" s="147"/>
      <c r="E286" s="152" t="s">
        <v>183</v>
      </c>
      <c r="F286" s="153"/>
      <c r="G286" s="2"/>
    </row>
    <row r="287" spans="1:7" x14ac:dyDescent="0.25">
      <c r="A287" s="145" t="s">
        <v>2</v>
      </c>
      <c r="B287" s="146"/>
      <c r="C287" s="146"/>
      <c r="D287" s="147"/>
      <c r="E287" s="152" t="s">
        <v>183</v>
      </c>
      <c r="F287" s="153"/>
      <c r="G287" s="2"/>
    </row>
    <row r="288" spans="1:7" ht="23.1" customHeight="1" x14ac:dyDescent="0.25">
      <c r="A288" s="148" t="s">
        <v>40</v>
      </c>
      <c r="B288" s="149"/>
      <c r="C288" s="150" t="s">
        <v>41</v>
      </c>
      <c r="D288" s="151"/>
      <c r="E288" s="152" t="s">
        <v>183</v>
      </c>
      <c r="F288" s="153"/>
      <c r="G288" s="2"/>
    </row>
    <row r="289" spans="1:7" ht="23.1" customHeight="1" x14ac:dyDescent="0.25">
      <c r="A289" s="145" t="s">
        <v>29</v>
      </c>
      <c r="B289" s="146"/>
      <c r="C289" s="146"/>
      <c r="D289" s="147"/>
      <c r="E289" s="152" t="s">
        <v>184</v>
      </c>
      <c r="F289" s="153"/>
      <c r="G289" s="2"/>
    </row>
    <row r="290" spans="1:7" ht="14.25" customHeight="1" x14ac:dyDescent="0.25">
      <c r="A290" s="145" t="s">
        <v>2</v>
      </c>
      <c r="B290" s="146"/>
      <c r="C290" s="146"/>
      <c r="D290" s="147"/>
      <c r="E290" s="152" t="s">
        <v>184</v>
      </c>
      <c r="F290" s="153"/>
      <c r="G290" s="2"/>
    </row>
    <row r="291" spans="1:7" ht="23.1" customHeight="1" x14ac:dyDescent="0.25">
      <c r="A291" s="148" t="s">
        <v>40</v>
      </c>
      <c r="B291" s="149"/>
      <c r="C291" s="150" t="s">
        <v>41</v>
      </c>
      <c r="D291" s="151"/>
      <c r="E291" s="152" t="s">
        <v>184</v>
      </c>
      <c r="F291" s="153"/>
      <c r="G291" s="2"/>
    </row>
    <row r="292" spans="1:7" ht="23.1" customHeight="1" x14ac:dyDescent="0.25">
      <c r="A292" s="145" t="s">
        <v>185</v>
      </c>
      <c r="B292" s="146"/>
      <c r="C292" s="146"/>
      <c r="D292" s="147"/>
      <c r="E292" s="152" t="s">
        <v>186</v>
      </c>
      <c r="F292" s="153"/>
      <c r="G292" s="2"/>
    </row>
    <row r="293" spans="1:7" x14ac:dyDescent="0.25">
      <c r="A293" s="145" t="s">
        <v>2</v>
      </c>
      <c r="B293" s="146"/>
      <c r="C293" s="146"/>
      <c r="D293" s="147"/>
      <c r="E293" s="152" t="s">
        <v>186</v>
      </c>
      <c r="F293" s="153"/>
      <c r="G293" s="2"/>
    </row>
    <row r="294" spans="1:7" ht="23.1" customHeight="1" x14ac:dyDescent="0.25">
      <c r="A294" s="148" t="s">
        <v>40</v>
      </c>
      <c r="B294" s="149"/>
      <c r="C294" s="150" t="s">
        <v>41</v>
      </c>
      <c r="D294" s="151"/>
      <c r="E294" s="152" t="s">
        <v>186</v>
      </c>
      <c r="F294" s="153"/>
      <c r="G294" s="2"/>
    </row>
    <row r="295" spans="1:7" ht="23.1" customHeight="1" x14ac:dyDescent="0.25">
      <c r="A295" s="145" t="s">
        <v>187</v>
      </c>
      <c r="B295" s="146"/>
      <c r="C295" s="146"/>
      <c r="D295" s="147"/>
      <c r="E295" s="152" t="s">
        <v>188</v>
      </c>
      <c r="F295" s="153"/>
      <c r="G295" s="2"/>
    </row>
    <row r="296" spans="1:7" x14ac:dyDescent="0.25">
      <c r="A296" s="145" t="s">
        <v>2</v>
      </c>
      <c r="B296" s="146"/>
      <c r="C296" s="146"/>
      <c r="D296" s="147"/>
      <c r="E296" s="152" t="s">
        <v>188</v>
      </c>
      <c r="F296" s="153"/>
      <c r="G296" s="2"/>
    </row>
    <row r="297" spans="1:7" ht="23.1" customHeight="1" x14ac:dyDescent="0.25">
      <c r="A297" s="148" t="s">
        <v>40</v>
      </c>
      <c r="B297" s="149"/>
      <c r="C297" s="150" t="s">
        <v>41</v>
      </c>
      <c r="D297" s="151"/>
      <c r="E297" s="152" t="s">
        <v>188</v>
      </c>
      <c r="F297" s="153"/>
      <c r="G297" s="2"/>
    </row>
    <row r="298" spans="1:7" ht="23.1" customHeight="1" x14ac:dyDescent="0.25">
      <c r="A298" s="145" t="s">
        <v>189</v>
      </c>
      <c r="B298" s="146"/>
      <c r="C298" s="146"/>
      <c r="D298" s="147"/>
      <c r="E298" s="152" t="s">
        <v>190</v>
      </c>
      <c r="F298" s="153"/>
      <c r="G298" s="2"/>
    </row>
    <row r="299" spans="1:7" x14ac:dyDescent="0.25">
      <c r="A299" s="145" t="s">
        <v>2</v>
      </c>
      <c r="B299" s="146"/>
      <c r="C299" s="146"/>
      <c r="D299" s="147"/>
      <c r="E299" s="152" t="s">
        <v>190</v>
      </c>
      <c r="F299" s="153"/>
      <c r="G299" s="2"/>
    </row>
    <row r="300" spans="1:7" ht="23.1" customHeight="1" x14ac:dyDescent="0.25">
      <c r="A300" s="148" t="s">
        <v>40</v>
      </c>
      <c r="B300" s="149"/>
      <c r="C300" s="150" t="s">
        <v>41</v>
      </c>
      <c r="D300" s="151"/>
      <c r="E300" s="152" t="s">
        <v>190</v>
      </c>
      <c r="F300" s="153"/>
      <c r="G300" s="2"/>
    </row>
    <row r="301" spans="1:7" ht="23.1" customHeight="1" x14ac:dyDescent="0.25">
      <c r="A301" s="145" t="s">
        <v>191</v>
      </c>
      <c r="B301" s="146"/>
      <c r="C301" s="146"/>
      <c r="D301" s="147"/>
      <c r="E301" s="152" t="s">
        <v>192</v>
      </c>
      <c r="F301" s="153"/>
      <c r="G301" s="2"/>
    </row>
    <row r="302" spans="1:7" x14ac:dyDescent="0.25">
      <c r="A302" s="145" t="s">
        <v>2</v>
      </c>
      <c r="B302" s="146"/>
      <c r="C302" s="146"/>
      <c r="D302" s="147"/>
      <c r="E302" s="152" t="s">
        <v>192</v>
      </c>
      <c r="F302" s="153"/>
      <c r="G302" s="2"/>
    </row>
    <row r="303" spans="1:7" ht="23.1" customHeight="1" x14ac:dyDescent="0.25">
      <c r="A303" s="148" t="s">
        <v>40</v>
      </c>
      <c r="B303" s="149"/>
      <c r="C303" s="150" t="s">
        <v>41</v>
      </c>
      <c r="D303" s="151"/>
      <c r="E303" s="152" t="s">
        <v>192</v>
      </c>
      <c r="F303" s="153"/>
      <c r="G303" s="2"/>
    </row>
    <row r="304" spans="1:7" ht="23.1" customHeight="1" x14ac:dyDescent="0.25">
      <c r="A304" s="145" t="s">
        <v>193</v>
      </c>
      <c r="B304" s="146"/>
      <c r="C304" s="146"/>
      <c r="D304" s="147"/>
      <c r="E304" s="152" t="s">
        <v>194</v>
      </c>
      <c r="F304" s="153"/>
      <c r="G304" s="2"/>
    </row>
    <row r="305" spans="1:7" x14ac:dyDescent="0.25">
      <c r="A305" s="145" t="s">
        <v>2</v>
      </c>
      <c r="B305" s="146"/>
      <c r="C305" s="146"/>
      <c r="D305" s="147"/>
      <c r="E305" s="152" t="s">
        <v>194</v>
      </c>
      <c r="F305" s="153"/>
      <c r="G305" s="2"/>
    </row>
    <row r="306" spans="1:7" ht="23.1" customHeight="1" x14ac:dyDescent="0.25">
      <c r="A306" s="148" t="s">
        <v>40</v>
      </c>
      <c r="B306" s="149"/>
      <c r="C306" s="150" t="s">
        <v>41</v>
      </c>
      <c r="D306" s="151"/>
      <c r="E306" s="152" t="s">
        <v>194</v>
      </c>
      <c r="F306" s="153"/>
      <c r="G306" s="2"/>
    </row>
    <row r="307" spans="1:7" ht="23.1" customHeight="1" x14ac:dyDescent="0.25">
      <c r="A307" s="145" t="s">
        <v>195</v>
      </c>
      <c r="B307" s="146"/>
      <c r="C307" s="146"/>
      <c r="D307" s="147"/>
      <c r="E307" s="152" t="s">
        <v>196</v>
      </c>
      <c r="F307" s="153"/>
      <c r="G307" s="2"/>
    </row>
    <row r="308" spans="1:7" x14ac:dyDescent="0.25">
      <c r="A308" s="145" t="s">
        <v>2</v>
      </c>
      <c r="B308" s="146"/>
      <c r="C308" s="146"/>
      <c r="D308" s="147"/>
      <c r="E308" s="152" t="s">
        <v>196</v>
      </c>
      <c r="F308" s="153"/>
      <c r="G308" s="2"/>
    </row>
    <row r="309" spans="1:7" ht="23.1" customHeight="1" x14ac:dyDescent="0.25">
      <c r="A309" s="148" t="s">
        <v>40</v>
      </c>
      <c r="B309" s="149"/>
      <c r="C309" s="150" t="s">
        <v>41</v>
      </c>
      <c r="D309" s="151"/>
      <c r="E309" s="152" t="s">
        <v>196</v>
      </c>
      <c r="F309" s="153"/>
      <c r="G309" s="2"/>
    </row>
    <row r="310" spans="1:7" ht="23.1" customHeight="1" x14ac:dyDescent="0.25">
      <c r="A310" s="145" t="s">
        <v>197</v>
      </c>
      <c r="B310" s="146"/>
      <c r="C310" s="146"/>
      <c r="D310" s="147"/>
      <c r="E310" s="152" t="s">
        <v>198</v>
      </c>
      <c r="F310" s="153"/>
      <c r="G310" s="2"/>
    </row>
    <row r="311" spans="1:7" x14ac:dyDescent="0.25">
      <c r="A311" s="145" t="s">
        <v>2</v>
      </c>
      <c r="B311" s="146"/>
      <c r="C311" s="146"/>
      <c r="D311" s="147"/>
      <c r="E311" s="152" t="s">
        <v>198</v>
      </c>
      <c r="F311" s="153"/>
      <c r="G311" s="2"/>
    </row>
    <row r="312" spans="1:7" ht="23.1" customHeight="1" x14ac:dyDescent="0.25">
      <c r="A312" s="148" t="s">
        <v>40</v>
      </c>
      <c r="B312" s="149"/>
      <c r="C312" s="150" t="s">
        <v>41</v>
      </c>
      <c r="D312" s="151"/>
      <c r="E312" s="152" t="s">
        <v>198</v>
      </c>
      <c r="F312" s="153"/>
      <c r="G312" s="2"/>
    </row>
    <row r="313" spans="1:7" ht="23.1" customHeight="1" x14ac:dyDescent="0.25">
      <c r="A313" s="145" t="s">
        <v>199</v>
      </c>
      <c r="B313" s="146"/>
      <c r="C313" s="146"/>
      <c r="D313" s="147"/>
      <c r="E313" s="152" t="s">
        <v>200</v>
      </c>
      <c r="F313" s="153"/>
      <c r="G313" s="2"/>
    </row>
    <row r="314" spans="1:7" x14ac:dyDescent="0.25">
      <c r="A314" s="145" t="s">
        <v>2</v>
      </c>
      <c r="B314" s="146"/>
      <c r="C314" s="146"/>
      <c r="D314" s="147"/>
      <c r="E314" s="152" t="s">
        <v>200</v>
      </c>
      <c r="F314" s="153"/>
      <c r="G314" s="2"/>
    </row>
    <row r="315" spans="1:7" ht="23.1" customHeight="1" x14ac:dyDescent="0.25">
      <c r="A315" s="148" t="s">
        <v>40</v>
      </c>
      <c r="B315" s="149"/>
      <c r="C315" s="150" t="s">
        <v>41</v>
      </c>
      <c r="D315" s="151"/>
      <c r="E315" s="152" t="s">
        <v>200</v>
      </c>
      <c r="F315" s="153"/>
      <c r="G315" s="2"/>
    </row>
    <row r="316" spans="1:7" ht="23.1" customHeight="1" x14ac:dyDescent="0.25">
      <c r="A316" s="145" t="s">
        <v>201</v>
      </c>
      <c r="B316" s="146"/>
      <c r="C316" s="146"/>
      <c r="D316" s="147"/>
      <c r="E316" s="152" t="s">
        <v>202</v>
      </c>
      <c r="F316" s="153"/>
      <c r="G316" s="2"/>
    </row>
    <row r="317" spans="1:7" x14ac:dyDescent="0.25">
      <c r="A317" s="145" t="s">
        <v>2</v>
      </c>
      <c r="B317" s="146"/>
      <c r="C317" s="146"/>
      <c r="D317" s="147"/>
      <c r="E317" s="152" t="s">
        <v>202</v>
      </c>
      <c r="F317" s="153"/>
      <c r="G317" s="2"/>
    </row>
    <row r="318" spans="1:7" ht="23.1" customHeight="1" x14ac:dyDescent="0.25">
      <c r="A318" s="148" t="s">
        <v>40</v>
      </c>
      <c r="B318" s="149"/>
      <c r="C318" s="150" t="s">
        <v>41</v>
      </c>
      <c r="D318" s="151"/>
      <c r="E318" s="152" t="s">
        <v>202</v>
      </c>
      <c r="F318" s="153"/>
      <c r="G318" s="2"/>
    </row>
    <row r="319" spans="1:7" ht="23.1" customHeight="1" x14ac:dyDescent="0.25">
      <c r="A319" s="145" t="s">
        <v>203</v>
      </c>
      <c r="B319" s="146"/>
      <c r="C319" s="146"/>
      <c r="D319" s="147"/>
      <c r="E319" s="152" t="s">
        <v>204</v>
      </c>
      <c r="F319" s="153"/>
      <c r="G319" s="2"/>
    </row>
    <row r="320" spans="1:7" x14ac:dyDescent="0.25">
      <c r="A320" s="145" t="s">
        <v>2</v>
      </c>
      <c r="B320" s="146"/>
      <c r="C320" s="146"/>
      <c r="D320" s="147"/>
      <c r="E320" s="152" t="s">
        <v>204</v>
      </c>
      <c r="F320" s="153"/>
      <c r="G320" s="2"/>
    </row>
    <row r="321" spans="1:7" ht="23.1" customHeight="1" x14ac:dyDescent="0.25">
      <c r="A321" s="148" t="s">
        <v>40</v>
      </c>
      <c r="B321" s="149"/>
      <c r="C321" s="150" t="s">
        <v>41</v>
      </c>
      <c r="D321" s="151"/>
      <c r="E321" s="152" t="s">
        <v>204</v>
      </c>
      <c r="F321" s="153"/>
      <c r="G321" s="2"/>
    </row>
    <row r="322" spans="1:7" ht="23.1" customHeight="1" x14ac:dyDescent="0.25">
      <c r="A322" s="145" t="s">
        <v>31</v>
      </c>
      <c r="B322" s="146"/>
      <c r="C322" s="146"/>
      <c r="D322" s="147"/>
      <c r="E322" s="152" t="s">
        <v>205</v>
      </c>
      <c r="F322" s="153"/>
      <c r="G322" s="2"/>
    </row>
    <row r="323" spans="1:7" ht="14.25" customHeight="1" x14ac:dyDescent="0.25">
      <c r="A323" s="145" t="s">
        <v>2</v>
      </c>
      <c r="B323" s="146"/>
      <c r="C323" s="146"/>
      <c r="D323" s="147"/>
      <c r="E323" s="152" t="s">
        <v>205</v>
      </c>
      <c r="F323" s="153"/>
      <c r="G323" s="2"/>
    </row>
    <row r="324" spans="1:7" ht="23.1" customHeight="1" x14ac:dyDescent="0.25">
      <c r="A324" s="148" t="s">
        <v>40</v>
      </c>
      <c r="B324" s="149"/>
      <c r="C324" s="150" t="s">
        <v>41</v>
      </c>
      <c r="D324" s="151"/>
      <c r="E324" s="152" t="s">
        <v>205</v>
      </c>
      <c r="F324" s="153"/>
      <c r="G324" s="2"/>
    </row>
    <row r="325" spans="1:7" ht="23.1" customHeight="1" x14ac:dyDescent="0.25">
      <c r="A325" s="145" t="s">
        <v>206</v>
      </c>
      <c r="B325" s="146"/>
      <c r="C325" s="146"/>
      <c r="D325" s="147"/>
      <c r="E325" s="152" t="s">
        <v>207</v>
      </c>
      <c r="F325" s="153"/>
      <c r="G325" s="2"/>
    </row>
    <row r="326" spans="1:7" x14ac:dyDescent="0.25">
      <c r="A326" s="145" t="s">
        <v>2</v>
      </c>
      <c r="B326" s="146"/>
      <c r="C326" s="146"/>
      <c r="D326" s="147"/>
      <c r="E326" s="152" t="s">
        <v>207</v>
      </c>
      <c r="F326" s="153"/>
      <c r="G326" s="2"/>
    </row>
    <row r="327" spans="1:7" ht="23.1" customHeight="1" x14ac:dyDescent="0.25">
      <c r="A327" s="148" t="s">
        <v>40</v>
      </c>
      <c r="B327" s="149"/>
      <c r="C327" s="150" t="s">
        <v>41</v>
      </c>
      <c r="D327" s="151"/>
      <c r="E327" s="152" t="s">
        <v>207</v>
      </c>
      <c r="F327" s="153"/>
      <c r="G327" s="2"/>
    </row>
    <row r="328" spans="1:7" ht="23.1" customHeight="1" x14ac:dyDescent="0.25">
      <c r="A328" s="145" t="s">
        <v>208</v>
      </c>
      <c r="B328" s="146"/>
      <c r="C328" s="146"/>
      <c r="D328" s="147"/>
      <c r="E328" s="152" t="s">
        <v>209</v>
      </c>
      <c r="F328" s="153"/>
      <c r="G328" s="2"/>
    </row>
    <row r="329" spans="1:7" x14ac:dyDescent="0.25">
      <c r="A329" s="145" t="s">
        <v>2</v>
      </c>
      <c r="B329" s="146"/>
      <c r="C329" s="146"/>
      <c r="D329" s="147"/>
      <c r="E329" s="152" t="s">
        <v>209</v>
      </c>
      <c r="F329" s="153"/>
      <c r="G329" s="2"/>
    </row>
    <row r="330" spans="1:7" ht="23.1" customHeight="1" x14ac:dyDescent="0.25">
      <c r="A330" s="148" t="s">
        <v>40</v>
      </c>
      <c r="B330" s="149"/>
      <c r="C330" s="150" t="s">
        <v>41</v>
      </c>
      <c r="D330" s="151"/>
      <c r="E330" s="152" t="s">
        <v>209</v>
      </c>
      <c r="F330" s="153"/>
      <c r="G330" s="2"/>
    </row>
    <row r="331" spans="1:7" ht="14.25" customHeight="1" x14ac:dyDescent="0.25">
      <c r="A331" s="145" t="s">
        <v>210</v>
      </c>
      <c r="B331" s="146"/>
      <c r="C331" s="146"/>
      <c r="D331" s="147"/>
      <c r="E331" s="152" t="s">
        <v>211</v>
      </c>
      <c r="F331" s="153"/>
      <c r="G331" s="2"/>
    </row>
    <row r="332" spans="1:7" ht="14.25" customHeight="1" x14ac:dyDescent="0.25">
      <c r="A332" s="145" t="s">
        <v>2</v>
      </c>
      <c r="B332" s="146"/>
      <c r="C332" s="146"/>
      <c r="D332" s="147"/>
      <c r="E332" s="152" t="s">
        <v>211</v>
      </c>
      <c r="F332" s="153"/>
      <c r="G332" s="2"/>
    </row>
    <row r="333" spans="1:7" ht="23.1" customHeight="1" x14ac:dyDescent="0.25">
      <c r="A333" s="148" t="s">
        <v>40</v>
      </c>
      <c r="B333" s="149"/>
      <c r="C333" s="150" t="s">
        <v>41</v>
      </c>
      <c r="D333" s="151"/>
      <c r="E333" s="152" t="s">
        <v>211</v>
      </c>
      <c r="F333" s="153"/>
      <c r="G333" s="2"/>
    </row>
    <row r="334" spans="1:7" ht="23.1" customHeight="1" x14ac:dyDescent="0.25">
      <c r="A334" s="145" t="s">
        <v>212</v>
      </c>
      <c r="B334" s="146"/>
      <c r="C334" s="146"/>
      <c r="D334" s="147"/>
      <c r="E334" s="152" t="s">
        <v>213</v>
      </c>
      <c r="F334" s="153"/>
      <c r="G334" s="2"/>
    </row>
    <row r="335" spans="1:7" x14ac:dyDescent="0.25">
      <c r="A335" s="145" t="s">
        <v>2</v>
      </c>
      <c r="B335" s="146"/>
      <c r="C335" s="146"/>
      <c r="D335" s="147"/>
      <c r="E335" s="152" t="s">
        <v>213</v>
      </c>
      <c r="F335" s="153"/>
      <c r="G335" s="2"/>
    </row>
    <row r="336" spans="1:7" ht="23.1" customHeight="1" x14ac:dyDescent="0.25">
      <c r="A336" s="148" t="s">
        <v>40</v>
      </c>
      <c r="B336" s="149"/>
      <c r="C336" s="150" t="s">
        <v>41</v>
      </c>
      <c r="D336" s="151"/>
      <c r="E336" s="152" t="s">
        <v>213</v>
      </c>
      <c r="F336" s="153"/>
      <c r="G336" s="2"/>
    </row>
    <row r="337" spans="1:7" ht="23.1" customHeight="1" x14ac:dyDescent="0.25">
      <c r="A337" s="145" t="s">
        <v>214</v>
      </c>
      <c r="B337" s="146"/>
      <c r="C337" s="146"/>
      <c r="D337" s="147"/>
      <c r="E337" s="152" t="s">
        <v>215</v>
      </c>
      <c r="F337" s="153"/>
      <c r="G337" s="2"/>
    </row>
    <row r="338" spans="1:7" x14ac:dyDescent="0.25">
      <c r="A338" s="145" t="s">
        <v>2</v>
      </c>
      <c r="B338" s="146"/>
      <c r="C338" s="146"/>
      <c r="D338" s="147"/>
      <c r="E338" s="152" t="s">
        <v>215</v>
      </c>
      <c r="F338" s="153"/>
      <c r="G338" s="2"/>
    </row>
    <row r="339" spans="1:7" ht="23.1" customHeight="1" x14ac:dyDescent="0.25">
      <c r="A339" s="148" t="s">
        <v>40</v>
      </c>
      <c r="B339" s="149"/>
      <c r="C339" s="150" t="s">
        <v>41</v>
      </c>
      <c r="D339" s="151"/>
      <c r="E339" s="152" t="s">
        <v>215</v>
      </c>
      <c r="F339" s="153"/>
      <c r="G339" s="2"/>
    </row>
    <row r="340" spans="1:7" ht="23.1" customHeight="1" x14ac:dyDescent="0.25">
      <c r="A340" s="145" t="s">
        <v>216</v>
      </c>
      <c r="B340" s="146"/>
      <c r="C340" s="146"/>
      <c r="D340" s="147"/>
      <c r="E340" s="152" t="s">
        <v>217</v>
      </c>
      <c r="F340" s="153"/>
      <c r="G340" s="2"/>
    </row>
    <row r="341" spans="1:7" x14ac:dyDescent="0.25">
      <c r="A341" s="145" t="s">
        <v>2</v>
      </c>
      <c r="B341" s="146"/>
      <c r="C341" s="146"/>
      <c r="D341" s="147"/>
      <c r="E341" s="152" t="s">
        <v>217</v>
      </c>
      <c r="F341" s="153"/>
      <c r="G341" s="2"/>
    </row>
    <row r="342" spans="1:7" ht="23.1" customHeight="1" x14ac:dyDescent="0.25">
      <c r="A342" s="148" t="s">
        <v>40</v>
      </c>
      <c r="B342" s="149"/>
      <c r="C342" s="150" t="s">
        <v>41</v>
      </c>
      <c r="D342" s="151"/>
      <c r="E342" s="152" t="s">
        <v>217</v>
      </c>
      <c r="F342" s="153"/>
      <c r="G342" s="2"/>
    </row>
    <row r="343" spans="1:7" ht="23.1" customHeight="1" x14ac:dyDescent="0.25">
      <c r="A343" s="145" t="s">
        <v>218</v>
      </c>
      <c r="B343" s="146"/>
      <c r="C343" s="146"/>
      <c r="D343" s="147"/>
      <c r="E343" s="152" t="s">
        <v>219</v>
      </c>
      <c r="F343" s="153"/>
      <c r="G343" s="2"/>
    </row>
    <row r="344" spans="1:7" x14ac:dyDescent="0.25">
      <c r="A344" s="145" t="s">
        <v>2</v>
      </c>
      <c r="B344" s="146"/>
      <c r="C344" s="146"/>
      <c r="D344" s="147"/>
      <c r="E344" s="152" t="s">
        <v>219</v>
      </c>
      <c r="F344" s="153"/>
      <c r="G344" s="2"/>
    </row>
    <row r="345" spans="1:7" ht="23.1" customHeight="1" x14ac:dyDescent="0.25">
      <c r="A345" s="148" t="s">
        <v>40</v>
      </c>
      <c r="B345" s="149"/>
      <c r="C345" s="150" t="s">
        <v>41</v>
      </c>
      <c r="D345" s="151"/>
      <c r="E345" s="152" t="s">
        <v>219</v>
      </c>
      <c r="F345" s="153"/>
      <c r="G345" s="2"/>
    </row>
    <row r="346" spans="1:7" ht="23.1" customHeight="1" x14ac:dyDescent="0.25">
      <c r="A346" s="145" t="s">
        <v>34</v>
      </c>
      <c r="B346" s="146"/>
      <c r="C346" s="146"/>
      <c r="D346" s="147"/>
      <c r="E346" s="152" t="s">
        <v>220</v>
      </c>
      <c r="F346" s="153"/>
      <c r="G346" s="2"/>
    </row>
    <row r="347" spans="1:7" x14ac:dyDescent="0.25">
      <c r="A347" s="145" t="s">
        <v>2</v>
      </c>
      <c r="B347" s="146"/>
      <c r="C347" s="146"/>
      <c r="D347" s="147"/>
      <c r="E347" s="152" t="s">
        <v>220</v>
      </c>
      <c r="F347" s="153"/>
      <c r="G347" s="2"/>
    </row>
    <row r="348" spans="1:7" ht="23.1" customHeight="1" x14ac:dyDescent="0.25">
      <c r="A348" s="148" t="s">
        <v>40</v>
      </c>
      <c r="B348" s="149"/>
      <c r="C348" s="150" t="s">
        <v>41</v>
      </c>
      <c r="D348" s="151"/>
      <c r="E348" s="152" t="s">
        <v>220</v>
      </c>
      <c r="F348" s="153"/>
      <c r="G348" s="2"/>
    </row>
    <row r="349" spans="1:7" ht="23.1" customHeight="1" x14ac:dyDescent="0.25">
      <c r="A349" s="145" t="s">
        <v>221</v>
      </c>
      <c r="B349" s="146"/>
      <c r="C349" s="146"/>
      <c r="D349" s="147"/>
      <c r="E349" s="152" t="s">
        <v>222</v>
      </c>
      <c r="F349" s="153"/>
      <c r="G349" s="2"/>
    </row>
    <row r="350" spans="1:7" x14ac:dyDescent="0.25">
      <c r="A350" s="145" t="s">
        <v>2</v>
      </c>
      <c r="B350" s="146"/>
      <c r="C350" s="146"/>
      <c r="D350" s="147"/>
      <c r="E350" s="152" t="s">
        <v>222</v>
      </c>
      <c r="F350" s="153"/>
      <c r="G350" s="2"/>
    </row>
    <row r="351" spans="1:7" ht="23.1" customHeight="1" x14ac:dyDescent="0.25">
      <c r="A351" s="148" t="s">
        <v>40</v>
      </c>
      <c r="B351" s="149"/>
      <c r="C351" s="150" t="s">
        <v>41</v>
      </c>
      <c r="D351" s="151"/>
      <c r="E351" s="152" t="s">
        <v>222</v>
      </c>
      <c r="F351" s="153"/>
      <c r="G351" s="2"/>
    </row>
    <row r="352" spans="1:7" ht="23.1" customHeight="1" x14ac:dyDescent="0.25">
      <c r="A352" s="145" t="s">
        <v>36</v>
      </c>
      <c r="B352" s="146"/>
      <c r="C352" s="146"/>
      <c r="D352" s="147"/>
      <c r="E352" s="152" t="s">
        <v>223</v>
      </c>
      <c r="F352" s="153"/>
      <c r="G352" s="2"/>
    </row>
    <row r="353" spans="1:7" x14ac:dyDescent="0.25">
      <c r="A353" s="145" t="s">
        <v>2</v>
      </c>
      <c r="B353" s="146"/>
      <c r="C353" s="146"/>
      <c r="D353" s="147"/>
      <c r="E353" s="152" t="s">
        <v>223</v>
      </c>
      <c r="F353" s="153"/>
      <c r="G353" s="2"/>
    </row>
    <row r="354" spans="1:7" ht="23.1" customHeight="1" x14ac:dyDescent="0.25">
      <c r="A354" s="148" t="s">
        <v>40</v>
      </c>
      <c r="B354" s="149"/>
      <c r="C354" s="150" t="s">
        <v>41</v>
      </c>
      <c r="D354" s="151"/>
      <c r="E354" s="152" t="s">
        <v>223</v>
      </c>
      <c r="F354" s="153"/>
      <c r="G354" s="2"/>
    </row>
    <row r="355" spans="1:7" ht="23.1" customHeight="1" x14ac:dyDescent="0.25">
      <c r="A355" s="145" t="s">
        <v>224</v>
      </c>
      <c r="B355" s="146"/>
      <c r="C355" s="146"/>
      <c r="D355" s="147"/>
      <c r="E355" s="152" t="s">
        <v>225</v>
      </c>
      <c r="F355" s="153"/>
      <c r="G355" s="2"/>
    </row>
    <row r="356" spans="1:7" x14ac:dyDescent="0.25">
      <c r="A356" s="145" t="s">
        <v>2</v>
      </c>
      <c r="B356" s="146"/>
      <c r="C356" s="146"/>
      <c r="D356" s="147"/>
      <c r="E356" s="152" t="s">
        <v>225</v>
      </c>
      <c r="F356" s="153"/>
      <c r="G356" s="2"/>
    </row>
    <row r="357" spans="1:7" ht="23.1" customHeight="1" x14ac:dyDescent="0.25">
      <c r="A357" s="148" t="s">
        <v>40</v>
      </c>
      <c r="B357" s="149"/>
      <c r="C357" s="150" t="s">
        <v>41</v>
      </c>
      <c r="D357" s="151"/>
      <c r="E357" s="152" t="s">
        <v>225</v>
      </c>
      <c r="F357" s="153"/>
      <c r="G357" s="2"/>
    </row>
    <row r="358" spans="1:7" ht="23.1" customHeight="1" x14ac:dyDescent="0.25">
      <c r="A358" s="145" t="s">
        <v>226</v>
      </c>
      <c r="B358" s="146"/>
      <c r="C358" s="146"/>
      <c r="D358" s="147"/>
      <c r="E358" s="152" t="s">
        <v>227</v>
      </c>
      <c r="F358" s="153"/>
      <c r="G358" s="2"/>
    </row>
    <row r="359" spans="1:7" x14ac:dyDescent="0.25">
      <c r="A359" s="145" t="s">
        <v>2</v>
      </c>
      <c r="B359" s="146"/>
      <c r="C359" s="146"/>
      <c r="D359" s="147"/>
      <c r="E359" s="152" t="s">
        <v>227</v>
      </c>
      <c r="F359" s="153"/>
      <c r="G359" s="2"/>
    </row>
    <row r="360" spans="1:7" ht="23.1" customHeight="1" x14ac:dyDescent="0.25">
      <c r="A360" s="148" t="s">
        <v>40</v>
      </c>
      <c r="B360" s="149"/>
      <c r="C360" s="150" t="s">
        <v>41</v>
      </c>
      <c r="D360" s="151"/>
      <c r="E360" s="152" t="s">
        <v>227</v>
      </c>
      <c r="F360" s="153"/>
      <c r="G360" s="2"/>
    </row>
    <row r="361" spans="1:7" ht="23.1" customHeight="1" x14ac:dyDescent="0.25">
      <c r="A361" s="145" t="s">
        <v>228</v>
      </c>
      <c r="B361" s="146"/>
      <c r="C361" s="146"/>
      <c r="D361" s="147"/>
      <c r="E361" s="152" t="s">
        <v>229</v>
      </c>
      <c r="F361" s="153"/>
      <c r="G361" s="2"/>
    </row>
    <row r="362" spans="1:7" x14ac:dyDescent="0.25">
      <c r="A362" s="145" t="s">
        <v>2</v>
      </c>
      <c r="B362" s="146"/>
      <c r="C362" s="146"/>
      <c r="D362" s="147"/>
      <c r="E362" s="152" t="s">
        <v>229</v>
      </c>
      <c r="F362" s="153"/>
      <c r="G362" s="2"/>
    </row>
    <row r="363" spans="1:7" ht="23.1" customHeight="1" x14ac:dyDescent="0.25">
      <c r="A363" s="148" t="s">
        <v>40</v>
      </c>
      <c r="B363" s="149"/>
      <c r="C363" s="150" t="s">
        <v>41</v>
      </c>
      <c r="D363" s="151"/>
      <c r="E363" s="152" t="s">
        <v>229</v>
      </c>
      <c r="F363" s="153"/>
      <c r="G363" s="2"/>
    </row>
    <row r="364" spans="1:7" ht="23.1" customHeight="1" x14ac:dyDescent="0.25">
      <c r="A364" s="145" t="s">
        <v>230</v>
      </c>
      <c r="B364" s="146"/>
      <c r="C364" s="146"/>
      <c r="D364" s="147"/>
      <c r="E364" s="152" t="s">
        <v>231</v>
      </c>
      <c r="F364" s="153"/>
      <c r="G364" s="2"/>
    </row>
    <row r="365" spans="1:7" x14ac:dyDescent="0.25">
      <c r="A365" s="145" t="s">
        <v>33</v>
      </c>
      <c r="B365" s="146"/>
      <c r="C365" s="146"/>
      <c r="D365" s="147"/>
      <c r="E365" s="152" t="s">
        <v>231</v>
      </c>
      <c r="F365" s="153"/>
      <c r="G365" s="2"/>
    </row>
    <row r="366" spans="1:7" ht="23.1" customHeight="1" x14ac:dyDescent="0.25">
      <c r="A366" s="148" t="s">
        <v>40</v>
      </c>
      <c r="B366" s="149"/>
      <c r="C366" s="150" t="s">
        <v>41</v>
      </c>
      <c r="D366" s="151"/>
      <c r="E366" s="152" t="s">
        <v>231</v>
      </c>
      <c r="F366" s="153"/>
      <c r="G366" s="2"/>
    </row>
    <row r="367" spans="1:7" ht="23.1" customHeight="1" x14ac:dyDescent="0.25">
      <c r="A367" s="145" t="s">
        <v>232</v>
      </c>
      <c r="B367" s="146"/>
      <c r="C367" s="146"/>
      <c r="D367" s="147"/>
      <c r="E367" s="152" t="s">
        <v>233</v>
      </c>
      <c r="F367" s="153"/>
      <c r="G367" s="2"/>
    </row>
    <row r="368" spans="1:7" x14ac:dyDescent="0.25">
      <c r="A368" s="145" t="s">
        <v>2</v>
      </c>
      <c r="B368" s="146"/>
      <c r="C368" s="146"/>
      <c r="D368" s="147"/>
      <c r="E368" s="152" t="s">
        <v>233</v>
      </c>
      <c r="F368" s="153"/>
      <c r="G368" s="2"/>
    </row>
    <row r="369" spans="1:10" ht="23.1" customHeight="1" x14ac:dyDescent="0.25">
      <c r="A369" s="148" t="s">
        <v>40</v>
      </c>
      <c r="B369" s="149"/>
      <c r="C369" s="150" t="s">
        <v>41</v>
      </c>
      <c r="D369" s="151"/>
      <c r="E369" s="152" t="s">
        <v>233</v>
      </c>
      <c r="F369" s="153"/>
      <c r="G369" s="2"/>
    </row>
    <row r="370" spans="1:10" ht="23.1" customHeight="1" x14ac:dyDescent="0.25">
      <c r="A370" s="145" t="s">
        <v>234</v>
      </c>
      <c r="B370" s="146"/>
      <c r="C370" s="146"/>
      <c r="D370" s="147"/>
      <c r="E370" s="152" t="s">
        <v>235</v>
      </c>
      <c r="F370" s="153"/>
      <c r="G370" s="2"/>
    </row>
    <row r="371" spans="1:10" x14ac:dyDescent="0.25">
      <c r="A371" s="145" t="s">
        <v>2</v>
      </c>
      <c r="B371" s="146"/>
      <c r="C371" s="146"/>
      <c r="D371" s="147"/>
      <c r="E371" s="152" t="s">
        <v>235</v>
      </c>
      <c r="F371" s="153"/>
      <c r="G371" s="2"/>
    </row>
    <row r="372" spans="1:10" ht="23.1" customHeight="1" x14ac:dyDescent="0.25">
      <c r="A372" s="148" t="s">
        <v>40</v>
      </c>
      <c r="B372" s="149"/>
      <c r="C372" s="150" t="s">
        <v>41</v>
      </c>
      <c r="D372" s="151"/>
      <c r="E372" s="152" t="s">
        <v>235</v>
      </c>
      <c r="F372" s="153"/>
      <c r="G372" s="2"/>
    </row>
    <row r="373" spans="1:10" ht="23.1" customHeight="1" x14ac:dyDescent="0.25">
      <c r="A373" s="145" t="s">
        <v>236</v>
      </c>
      <c r="B373" s="146"/>
      <c r="C373" s="146"/>
      <c r="D373" s="147"/>
      <c r="E373" s="152" t="s">
        <v>30</v>
      </c>
      <c r="F373" s="153"/>
      <c r="G373" s="2"/>
    </row>
    <row r="374" spans="1:10" x14ac:dyDescent="0.25">
      <c r="A374" s="145" t="s">
        <v>2</v>
      </c>
      <c r="B374" s="146"/>
      <c r="C374" s="146"/>
      <c r="D374" s="147"/>
      <c r="E374" s="152" t="s">
        <v>30</v>
      </c>
      <c r="F374" s="153"/>
      <c r="G374" s="2"/>
    </row>
    <row r="375" spans="1:10" ht="23.1" customHeight="1" x14ac:dyDescent="0.25">
      <c r="A375" s="148" t="s">
        <v>40</v>
      </c>
      <c r="B375" s="149"/>
      <c r="C375" s="150" t="s">
        <v>41</v>
      </c>
      <c r="D375" s="151"/>
      <c r="E375" s="152" t="s">
        <v>30</v>
      </c>
      <c r="F375" s="153"/>
      <c r="G375" s="2"/>
    </row>
    <row r="376" spans="1:10" x14ac:dyDescent="0.25">
      <c r="A376" s="145" t="s">
        <v>237</v>
      </c>
      <c r="B376" s="146"/>
      <c r="C376" s="146"/>
      <c r="D376" s="147"/>
      <c r="E376" s="152" t="s">
        <v>238</v>
      </c>
      <c r="F376" s="153"/>
      <c r="G376" s="2"/>
    </row>
    <row r="377" spans="1:10" x14ac:dyDescent="0.25">
      <c r="A377" s="145" t="s">
        <v>2</v>
      </c>
      <c r="B377" s="146"/>
      <c r="C377" s="146"/>
      <c r="D377" s="147"/>
      <c r="E377" s="152" t="s">
        <v>238</v>
      </c>
      <c r="F377" s="153"/>
      <c r="G377" s="2"/>
    </row>
    <row r="378" spans="1:10" ht="23.1" customHeight="1" x14ac:dyDescent="0.25">
      <c r="A378" s="148" t="s">
        <v>40</v>
      </c>
      <c r="B378" s="149"/>
      <c r="C378" s="150" t="s">
        <v>41</v>
      </c>
      <c r="D378" s="151"/>
      <c r="E378" s="152" t="s">
        <v>238</v>
      </c>
      <c r="F378" s="153"/>
      <c r="G378" s="2"/>
    </row>
    <row r="379" spans="1:10" x14ac:dyDescent="0.25">
      <c r="A379" s="2"/>
      <c r="B379" s="2"/>
      <c r="C379" s="2"/>
      <c r="D379" s="2"/>
      <c r="E379" s="2"/>
      <c r="F379" s="2"/>
      <c r="G379" s="2"/>
    </row>
    <row r="380" spans="1:10" x14ac:dyDescent="0.25">
      <c r="J380" s="3">
        <v>32619747.449999999</v>
      </c>
    </row>
  </sheetData>
  <mergeCells count="882">
    <mergeCell ref="F6:G6"/>
    <mergeCell ref="F5:G5"/>
    <mergeCell ref="F4:G4"/>
    <mergeCell ref="F3:G3"/>
    <mergeCell ref="F2:G2"/>
    <mergeCell ref="F1:G1"/>
    <mergeCell ref="F12:G12"/>
    <mergeCell ref="F11:G11"/>
    <mergeCell ref="F10:G10"/>
    <mergeCell ref="F9:G9"/>
    <mergeCell ref="F8:G8"/>
    <mergeCell ref="F7:G7"/>
    <mergeCell ref="F18:G18"/>
    <mergeCell ref="F17:G17"/>
    <mergeCell ref="F16:G16"/>
    <mergeCell ref="F15:G15"/>
    <mergeCell ref="F14:G14"/>
    <mergeCell ref="F13:G13"/>
    <mergeCell ref="F24:G24"/>
    <mergeCell ref="F23:G23"/>
    <mergeCell ref="F22:G22"/>
    <mergeCell ref="F21:G21"/>
    <mergeCell ref="F20:G20"/>
    <mergeCell ref="F19:G19"/>
    <mergeCell ref="F30:G30"/>
    <mergeCell ref="F29:G29"/>
    <mergeCell ref="F28:G28"/>
    <mergeCell ref="F27:G27"/>
    <mergeCell ref="F26:G26"/>
    <mergeCell ref="F25:G25"/>
    <mergeCell ref="F36:G36"/>
    <mergeCell ref="F35:G35"/>
    <mergeCell ref="F34:G34"/>
    <mergeCell ref="F33:G33"/>
    <mergeCell ref="F32:G32"/>
    <mergeCell ref="F31:G31"/>
    <mergeCell ref="F42:G42"/>
    <mergeCell ref="F41:G41"/>
    <mergeCell ref="F40:G40"/>
    <mergeCell ref="F39:G39"/>
    <mergeCell ref="F38:G38"/>
    <mergeCell ref="F37:G37"/>
    <mergeCell ref="F48:G48"/>
    <mergeCell ref="F47:G47"/>
    <mergeCell ref="F46:G46"/>
    <mergeCell ref="F45:G45"/>
    <mergeCell ref="F44:G44"/>
    <mergeCell ref="F43:G43"/>
    <mergeCell ref="F54:G54"/>
    <mergeCell ref="F53:G53"/>
    <mergeCell ref="F52:G52"/>
    <mergeCell ref="F51:G51"/>
    <mergeCell ref="F50:G50"/>
    <mergeCell ref="F49:G49"/>
    <mergeCell ref="F60:G60"/>
    <mergeCell ref="F59:G59"/>
    <mergeCell ref="F58:G58"/>
    <mergeCell ref="F57:G57"/>
    <mergeCell ref="F56:G56"/>
    <mergeCell ref="F55:G55"/>
    <mergeCell ref="E90:F90"/>
    <mergeCell ref="E89:F89"/>
    <mergeCell ref="E88:F88"/>
    <mergeCell ref="E87:F87"/>
    <mergeCell ref="E86:F86"/>
    <mergeCell ref="E85:F85"/>
    <mergeCell ref="E96:F96"/>
    <mergeCell ref="E95:F95"/>
    <mergeCell ref="E94:F94"/>
    <mergeCell ref="E93:F93"/>
    <mergeCell ref="E92:F92"/>
    <mergeCell ref="E91:F91"/>
    <mergeCell ref="E102:F102"/>
    <mergeCell ref="E101:F101"/>
    <mergeCell ref="E100:F100"/>
    <mergeCell ref="E99:F99"/>
    <mergeCell ref="E98:F98"/>
    <mergeCell ref="E97:F97"/>
    <mergeCell ref="E108:F108"/>
    <mergeCell ref="E107:F107"/>
    <mergeCell ref="E106:F106"/>
    <mergeCell ref="E105:F105"/>
    <mergeCell ref="E104:F104"/>
    <mergeCell ref="E103:F103"/>
    <mergeCell ref="E114:F114"/>
    <mergeCell ref="E113:F113"/>
    <mergeCell ref="E112:F112"/>
    <mergeCell ref="E111:F111"/>
    <mergeCell ref="E110:F110"/>
    <mergeCell ref="E109:F109"/>
    <mergeCell ref="E120:F120"/>
    <mergeCell ref="E119:F119"/>
    <mergeCell ref="E118:F118"/>
    <mergeCell ref="E117:F117"/>
    <mergeCell ref="E116:F116"/>
    <mergeCell ref="E115:F115"/>
    <mergeCell ref="E126:F126"/>
    <mergeCell ref="E125:F125"/>
    <mergeCell ref="E124:F124"/>
    <mergeCell ref="E123:F123"/>
    <mergeCell ref="E122:F122"/>
    <mergeCell ref="E121:F121"/>
    <mergeCell ref="E132:F132"/>
    <mergeCell ref="E131:F131"/>
    <mergeCell ref="E130:F130"/>
    <mergeCell ref="E129:F129"/>
    <mergeCell ref="E128:F128"/>
    <mergeCell ref="E127:F127"/>
    <mergeCell ref="E138:F138"/>
    <mergeCell ref="E137:F137"/>
    <mergeCell ref="E136:F136"/>
    <mergeCell ref="E135:F135"/>
    <mergeCell ref="E134:F134"/>
    <mergeCell ref="E133:F133"/>
    <mergeCell ref="E144:F144"/>
    <mergeCell ref="E143:F143"/>
    <mergeCell ref="E142:F142"/>
    <mergeCell ref="E141:F141"/>
    <mergeCell ref="E140:F140"/>
    <mergeCell ref="E139:F139"/>
    <mergeCell ref="E150:F150"/>
    <mergeCell ref="E149:F149"/>
    <mergeCell ref="E148:F148"/>
    <mergeCell ref="E147:F147"/>
    <mergeCell ref="E146:F146"/>
    <mergeCell ref="E145:F145"/>
    <mergeCell ref="E156:F156"/>
    <mergeCell ref="E155:F155"/>
    <mergeCell ref="E154:F154"/>
    <mergeCell ref="E153:F153"/>
    <mergeCell ref="E152:F152"/>
    <mergeCell ref="E151:F151"/>
    <mergeCell ref="E162:F162"/>
    <mergeCell ref="E161:F161"/>
    <mergeCell ref="E160:F160"/>
    <mergeCell ref="E159:F159"/>
    <mergeCell ref="E158:F158"/>
    <mergeCell ref="E157:F157"/>
    <mergeCell ref="E168:F168"/>
    <mergeCell ref="E167:F167"/>
    <mergeCell ref="E166:F166"/>
    <mergeCell ref="E165:F165"/>
    <mergeCell ref="E164:F164"/>
    <mergeCell ref="E163:F163"/>
    <mergeCell ref="E174:F174"/>
    <mergeCell ref="E173:F173"/>
    <mergeCell ref="E172:F172"/>
    <mergeCell ref="E171:F171"/>
    <mergeCell ref="E170:F170"/>
    <mergeCell ref="E169:F169"/>
    <mergeCell ref="E180:F180"/>
    <mergeCell ref="E179:F179"/>
    <mergeCell ref="E178:F178"/>
    <mergeCell ref="E177:F177"/>
    <mergeCell ref="E176:F176"/>
    <mergeCell ref="E175:F175"/>
    <mergeCell ref="E186:F186"/>
    <mergeCell ref="E185:F185"/>
    <mergeCell ref="E184:F184"/>
    <mergeCell ref="E183:F183"/>
    <mergeCell ref="E182:F182"/>
    <mergeCell ref="E181:F181"/>
    <mergeCell ref="E192:F192"/>
    <mergeCell ref="E191:F191"/>
    <mergeCell ref="E190:F190"/>
    <mergeCell ref="E189:F189"/>
    <mergeCell ref="E188:F188"/>
    <mergeCell ref="E187:F187"/>
    <mergeCell ref="E198:F198"/>
    <mergeCell ref="E197:F197"/>
    <mergeCell ref="E196:F196"/>
    <mergeCell ref="E195:F195"/>
    <mergeCell ref="E194:F194"/>
    <mergeCell ref="E193:F193"/>
    <mergeCell ref="E204:F204"/>
    <mergeCell ref="E203:F203"/>
    <mergeCell ref="E202:F202"/>
    <mergeCell ref="E201:F201"/>
    <mergeCell ref="E200:F200"/>
    <mergeCell ref="E199:F199"/>
    <mergeCell ref="E210:F210"/>
    <mergeCell ref="E209:F209"/>
    <mergeCell ref="E208:F208"/>
    <mergeCell ref="E207:F207"/>
    <mergeCell ref="E206:F206"/>
    <mergeCell ref="E205:F205"/>
    <mergeCell ref="E216:F216"/>
    <mergeCell ref="E215:F215"/>
    <mergeCell ref="E214:F214"/>
    <mergeCell ref="E213:F213"/>
    <mergeCell ref="E212:F212"/>
    <mergeCell ref="E211:F211"/>
    <mergeCell ref="E222:F222"/>
    <mergeCell ref="E221:F221"/>
    <mergeCell ref="E220:F220"/>
    <mergeCell ref="E219:F219"/>
    <mergeCell ref="E218:F218"/>
    <mergeCell ref="E217:F217"/>
    <mergeCell ref="E228:F228"/>
    <mergeCell ref="E227:F227"/>
    <mergeCell ref="E226:F226"/>
    <mergeCell ref="E225:F225"/>
    <mergeCell ref="E224:F224"/>
    <mergeCell ref="E223:F223"/>
    <mergeCell ref="E234:F234"/>
    <mergeCell ref="E233:F233"/>
    <mergeCell ref="E232:F232"/>
    <mergeCell ref="E231:F231"/>
    <mergeCell ref="E230:F230"/>
    <mergeCell ref="E229:F229"/>
    <mergeCell ref="E240:F240"/>
    <mergeCell ref="E239:F239"/>
    <mergeCell ref="E238:F238"/>
    <mergeCell ref="E237:F237"/>
    <mergeCell ref="E236:F236"/>
    <mergeCell ref="E235:F235"/>
    <mergeCell ref="E246:F246"/>
    <mergeCell ref="E245:F245"/>
    <mergeCell ref="E244:F244"/>
    <mergeCell ref="E243:F243"/>
    <mergeCell ref="E242:F242"/>
    <mergeCell ref="E241:F241"/>
    <mergeCell ref="E252:F252"/>
    <mergeCell ref="E251:F251"/>
    <mergeCell ref="E250:F250"/>
    <mergeCell ref="E249:F249"/>
    <mergeCell ref="E248:F248"/>
    <mergeCell ref="E247:F247"/>
    <mergeCell ref="E258:F258"/>
    <mergeCell ref="E257:F257"/>
    <mergeCell ref="E256:F256"/>
    <mergeCell ref="E255:F255"/>
    <mergeCell ref="E254:F254"/>
    <mergeCell ref="E253:F253"/>
    <mergeCell ref="E264:F264"/>
    <mergeCell ref="E263:F263"/>
    <mergeCell ref="E262:F262"/>
    <mergeCell ref="E261:F261"/>
    <mergeCell ref="E260:F260"/>
    <mergeCell ref="E259:F259"/>
    <mergeCell ref="E270:F270"/>
    <mergeCell ref="E269:F269"/>
    <mergeCell ref="E268:F268"/>
    <mergeCell ref="E267:F267"/>
    <mergeCell ref="E266:F266"/>
    <mergeCell ref="E265:F265"/>
    <mergeCell ref="E276:F276"/>
    <mergeCell ref="E275:F275"/>
    <mergeCell ref="E274:F274"/>
    <mergeCell ref="E273:F273"/>
    <mergeCell ref="E272:F272"/>
    <mergeCell ref="E271:F271"/>
    <mergeCell ref="E282:F282"/>
    <mergeCell ref="E281:F281"/>
    <mergeCell ref="E280:F280"/>
    <mergeCell ref="E279:F279"/>
    <mergeCell ref="E278:F278"/>
    <mergeCell ref="E277:F277"/>
    <mergeCell ref="E288:F288"/>
    <mergeCell ref="E287:F287"/>
    <mergeCell ref="E286:F286"/>
    <mergeCell ref="E285:F285"/>
    <mergeCell ref="E284:F284"/>
    <mergeCell ref="E283:F283"/>
    <mergeCell ref="E294:F294"/>
    <mergeCell ref="E293:F293"/>
    <mergeCell ref="E292:F292"/>
    <mergeCell ref="E291:F291"/>
    <mergeCell ref="E290:F290"/>
    <mergeCell ref="E289:F289"/>
    <mergeCell ref="E300:F300"/>
    <mergeCell ref="E299:F299"/>
    <mergeCell ref="E298:F298"/>
    <mergeCell ref="E297:F297"/>
    <mergeCell ref="E296:F296"/>
    <mergeCell ref="E295:F295"/>
    <mergeCell ref="E306:F306"/>
    <mergeCell ref="E305:F305"/>
    <mergeCell ref="E304:F304"/>
    <mergeCell ref="E303:F303"/>
    <mergeCell ref="E302:F302"/>
    <mergeCell ref="E301:F301"/>
    <mergeCell ref="E312:F312"/>
    <mergeCell ref="E311:F311"/>
    <mergeCell ref="E310:F310"/>
    <mergeCell ref="E309:F309"/>
    <mergeCell ref="E308:F308"/>
    <mergeCell ref="E307:F307"/>
    <mergeCell ref="E318:F318"/>
    <mergeCell ref="E317:F317"/>
    <mergeCell ref="E316:F316"/>
    <mergeCell ref="E315:F315"/>
    <mergeCell ref="E314:F314"/>
    <mergeCell ref="E313:F313"/>
    <mergeCell ref="E324:F324"/>
    <mergeCell ref="E323:F323"/>
    <mergeCell ref="E322:F322"/>
    <mergeCell ref="E321:F321"/>
    <mergeCell ref="E320:F320"/>
    <mergeCell ref="E319:F319"/>
    <mergeCell ref="E330:F330"/>
    <mergeCell ref="E329:F329"/>
    <mergeCell ref="E328:F328"/>
    <mergeCell ref="E327:F327"/>
    <mergeCell ref="E326:F326"/>
    <mergeCell ref="E325:F325"/>
    <mergeCell ref="E336:F336"/>
    <mergeCell ref="E335:F335"/>
    <mergeCell ref="E334:F334"/>
    <mergeCell ref="E333:F333"/>
    <mergeCell ref="E332:F332"/>
    <mergeCell ref="E331:F331"/>
    <mergeCell ref="E342:F342"/>
    <mergeCell ref="E341:F341"/>
    <mergeCell ref="E340:F340"/>
    <mergeCell ref="E339:F339"/>
    <mergeCell ref="E338:F338"/>
    <mergeCell ref="E337:F337"/>
    <mergeCell ref="E348:F348"/>
    <mergeCell ref="E347:F347"/>
    <mergeCell ref="E346:F346"/>
    <mergeCell ref="E345:F345"/>
    <mergeCell ref="E344:F344"/>
    <mergeCell ref="E343:F343"/>
    <mergeCell ref="E354:F354"/>
    <mergeCell ref="E353:F353"/>
    <mergeCell ref="E352:F352"/>
    <mergeCell ref="E351:F351"/>
    <mergeCell ref="E350:F350"/>
    <mergeCell ref="E349:F349"/>
    <mergeCell ref="E360:F360"/>
    <mergeCell ref="E359:F359"/>
    <mergeCell ref="E358:F358"/>
    <mergeCell ref="E357:F357"/>
    <mergeCell ref="E356:F356"/>
    <mergeCell ref="E355:F355"/>
    <mergeCell ref="E366:F366"/>
    <mergeCell ref="E365:F365"/>
    <mergeCell ref="E364:F364"/>
    <mergeCell ref="E363:F363"/>
    <mergeCell ref="E362:F362"/>
    <mergeCell ref="E361:F361"/>
    <mergeCell ref="E372:F372"/>
    <mergeCell ref="E371:F371"/>
    <mergeCell ref="E370:F370"/>
    <mergeCell ref="E369:F369"/>
    <mergeCell ref="E368:F368"/>
    <mergeCell ref="E367:F367"/>
    <mergeCell ref="E378:F378"/>
    <mergeCell ref="E377:F377"/>
    <mergeCell ref="E376:F376"/>
    <mergeCell ref="E375:F375"/>
    <mergeCell ref="E374:F374"/>
    <mergeCell ref="E373:F373"/>
    <mergeCell ref="A376:D376"/>
    <mergeCell ref="A377:D377"/>
    <mergeCell ref="A378:B378"/>
    <mergeCell ref="C378:D378"/>
    <mergeCell ref="A373:D373"/>
    <mergeCell ref="A374:D374"/>
    <mergeCell ref="A375:B375"/>
    <mergeCell ref="C375:D375"/>
    <mergeCell ref="A370:D370"/>
    <mergeCell ref="A371:D371"/>
    <mergeCell ref="A372:B372"/>
    <mergeCell ref="C372:D372"/>
    <mergeCell ref="A367:D367"/>
    <mergeCell ref="A368:D368"/>
    <mergeCell ref="A369:B369"/>
    <mergeCell ref="C369:D369"/>
    <mergeCell ref="A364:D364"/>
    <mergeCell ref="A365:D365"/>
    <mergeCell ref="A366:B366"/>
    <mergeCell ref="C366:D366"/>
    <mergeCell ref="A361:D361"/>
    <mergeCell ref="A362:D362"/>
    <mergeCell ref="A363:B363"/>
    <mergeCell ref="C363:D363"/>
    <mergeCell ref="A358:D358"/>
    <mergeCell ref="A359:D359"/>
    <mergeCell ref="A360:B360"/>
    <mergeCell ref="C360:D360"/>
    <mergeCell ref="A355:D355"/>
    <mergeCell ref="A356:D356"/>
    <mergeCell ref="A357:B357"/>
    <mergeCell ref="C357:D357"/>
    <mergeCell ref="A352:D352"/>
    <mergeCell ref="A353:D353"/>
    <mergeCell ref="A354:B354"/>
    <mergeCell ref="C354:D354"/>
    <mergeCell ref="A349:D349"/>
    <mergeCell ref="A350:D350"/>
    <mergeCell ref="A351:B351"/>
    <mergeCell ref="C351:D351"/>
    <mergeCell ref="A346:D346"/>
    <mergeCell ref="A347:D347"/>
    <mergeCell ref="A348:B348"/>
    <mergeCell ref="C348:D348"/>
    <mergeCell ref="A343:D343"/>
    <mergeCell ref="A344:D344"/>
    <mergeCell ref="A345:B345"/>
    <mergeCell ref="C345:D345"/>
    <mergeCell ref="A340:D340"/>
    <mergeCell ref="A341:D341"/>
    <mergeCell ref="A342:B342"/>
    <mergeCell ref="C342:D342"/>
    <mergeCell ref="A337:D337"/>
    <mergeCell ref="A338:D338"/>
    <mergeCell ref="A339:B339"/>
    <mergeCell ref="C339:D339"/>
    <mergeCell ref="A334:D334"/>
    <mergeCell ref="A335:D335"/>
    <mergeCell ref="A336:B336"/>
    <mergeCell ref="C336:D336"/>
    <mergeCell ref="A331:D331"/>
    <mergeCell ref="A332:D332"/>
    <mergeCell ref="A333:B333"/>
    <mergeCell ref="C333:D333"/>
    <mergeCell ref="A328:D328"/>
    <mergeCell ref="A329:D329"/>
    <mergeCell ref="A330:B330"/>
    <mergeCell ref="C330:D330"/>
    <mergeCell ref="A325:D325"/>
    <mergeCell ref="A326:D326"/>
    <mergeCell ref="A327:B327"/>
    <mergeCell ref="C327:D327"/>
    <mergeCell ref="A322:D322"/>
    <mergeCell ref="A323:D323"/>
    <mergeCell ref="A324:B324"/>
    <mergeCell ref="C324:D324"/>
    <mergeCell ref="A319:D319"/>
    <mergeCell ref="A320:D320"/>
    <mergeCell ref="A321:B321"/>
    <mergeCell ref="C321:D321"/>
    <mergeCell ref="A316:D316"/>
    <mergeCell ref="A317:D317"/>
    <mergeCell ref="A318:B318"/>
    <mergeCell ref="C318:D318"/>
    <mergeCell ref="A313:D313"/>
    <mergeCell ref="A314:D314"/>
    <mergeCell ref="A315:B315"/>
    <mergeCell ref="C315:D315"/>
    <mergeCell ref="A310:D310"/>
    <mergeCell ref="A311:D311"/>
    <mergeCell ref="A312:B312"/>
    <mergeCell ref="C312:D312"/>
    <mergeCell ref="A307:D307"/>
    <mergeCell ref="A308:D308"/>
    <mergeCell ref="A309:B309"/>
    <mergeCell ref="C309:D309"/>
    <mergeCell ref="A304:D304"/>
    <mergeCell ref="A305:D305"/>
    <mergeCell ref="A306:B306"/>
    <mergeCell ref="C306:D306"/>
    <mergeCell ref="A301:D301"/>
    <mergeCell ref="A302:D302"/>
    <mergeCell ref="A303:B303"/>
    <mergeCell ref="C303:D303"/>
    <mergeCell ref="A298:D298"/>
    <mergeCell ref="A299:D299"/>
    <mergeCell ref="A300:B300"/>
    <mergeCell ref="C300:D300"/>
    <mergeCell ref="A295:D295"/>
    <mergeCell ref="A296:D296"/>
    <mergeCell ref="A297:B297"/>
    <mergeCell ref="C297:D297"/>
    <mergeCell ref="A292:D292"/>
    <mergeCell ref="A293:D293"/>
    <mergeCell ref="A294:B294"/>
    <mergeCell ref="C294:D294"/>
    <mergeCell ref="A289:D289"/>
    <mergeCell ref="A290:D290"/>
    <mergeCell ref="A291:B291"/>
    <mergeCell ref="C291:D291"/>
    <mergeCell ref="A286:D286"/>
    <mergeCell ref="A287:D287"/>
    <mergeCell ref="A288:B288"/>
    <mergeCell ref="C288:D288"/>
    <mergeCell ref="A283:D283"/>
    <mergeCell ref="A284:D284"/>
    <mergeCell ref="A285:B285"/>
    <mergeCell ref="C285:D285"/>
    <mergeCell ref="A280:D280"/>
    <mergeCell ref="A281:D281"/>
    <mergeCell ref="A282:B282"/>
    <mergeCell ref="C282:D282"/>
    <mergeCell ref="A277:D277"/>
    <mergeCell ref="A278:D278"/>
    <mergeCell ref="A279:B279"/>
    <mergeCell ref="C279:D279"/>
    <mergeCell ref="A274:D274"/>
    <mergeCell ref="A275:D275"/>
    <mergeCell ref="A276:B276"/>
    <mergeCell ref="C276:D276"/>
    <mergeCell ref="A271:D271"/>
    <mergeCell ref="A272:D272"/>
    <mergeCell ref="A273:B273"/>
    <mergeCell ref="C273:D273"/>
    <mergeCell ref="A268:D268"/>
    <mergeCell ref="A269:D269"/>
    <mergeCell ref="A270:B270"/>
    <mergeCell ref="C270:D270"/>
    <mergeCell ref="A265:D265"/>
    <mergeCell ref="A266:D266"/>
    <mergeCell ref="A267:B267"/>
    <mergeCell ref="C267:D267"/>
    <mergeCell ref="A262:D262"/>
    <mergeCell ref="A263:D263"/>
    <mergeCell ref="A264:B264"/>
    <mergeCell ref="C264:D264"/>
    <mergeCell ref="A259:D259"/>
    <mergeCell ref="A260:D260"/>
    <mergeCell ref="A261:B261"/>
    <mergeCell ref="C261:D261"/>
    <mergeCell ref="A256:D256"/>
    <mergeCell ref="A257:D257"/>
    <mergeCell ref="A258:B258"/>
    <mergeCell ref="C258:D258"/>
    <mergeCell ref="A253:D253"/>
    <mergeCell ref="A254:D254"/>
    <mergeCell ref="A255:B255"/>
    <mergeCell ref="C255:D255"/>
    <mergeCell ref="A250:D250"/>
    <mergeCell ref="A251:D251"/>
    <mergeCell ref="A252:B252"/>
    <mergeCell ref="C252:D252"/>
    <mergeCell ref="A247:D247"/>
    <mergeCell ref="A248:D248"/>
    <mergeCell ref="A249:B249"/>
    <mergeCell ref="C249:D249"/>
    <mergeCell ref="A244:D244"/>
    <mergeCell ref="A245:D245"/>
    <mergeCell ref="A246:B246"/>
    <mergeCell ref="C246:D246"/>
    <mergeCell ref="A241:D241"/>
    <mergeCell ref="A242:D242"/>
    <mergeCell ref="A243:B243"/>
    <mergeCell ref="C243:D243"/>
    <mergeCell ref="A238:D238"/>
    <mergeCell ref="A239:D239"/>
    <mergeCell ref="A240:B240"/>
    <mergeCell ref="C240:D240"/>
    <mergeCell ref="A235:D235"/>
    <mergeCell ref="A236:D236"/>
    <mergeCell ref="A237:B237"/>
    <mergeCell ref="C237:D237"/>
    <mergeCell ref="A232:D232"/>
    <mergeCell ref="A233:D233"/>
    <mergeCell ref="A234:B234"/>
    <mergeCell ref="C234:D234"/>
    <mergeCell ref="A229:D229"/>
    <mergeCell ref="A230:D230"/>
    <mergeCell ref="A231:B231"/>
    <mergeCell ref="C231:D231"/>
    <mergeCell ref="A226:D226"/>
    <mergeCell ref="A227:D227"/>
    <mergeCell ref="A228:B228"/>
    <mergeCell ref="C228:D228"/>
    <mergeCell ref="A223:D223"/>
    <mergeCell ref="A224:D224"/>
    <mergeCell ref="A225:B225"/>
    <mergeCell ref="C225:D225"/>
    <mergeCell ref="A220:D220"/>
    <mergeCell ref="A221:D221"/>
    <mergeCell ref="A222:B222"/>
    <mergeCell ref="C222:D222"/>
    <mergeCell ref="A217:D217"/>
    <mergeCell ref="A218:D218"/>
    <mergeCell ref="A219:B219"/>
    <mergeCell ref="C219:D219"/>
    <mergeCell ref="A214:D214"/>
    <mergeCell ref="A215:D215"/>
    <mergeCell ref="A216:B216"/>
    <mergeCell ref="C216:D216"/>
    <mergeCell ref="A211:D211"/>
    <mergeCell ref="A212:D212"/>
    <mergeCell ref="A213:B213"/>
    <mergeCell ref="C213:D213"/>
    <mergeCell ref="A208:D208"/>
    <mergeCell ref="A209:D209"/>
    <mergeCell ref="A210:B210"/>
    <mergeCell ref="C210:D210"/>
    <mergeCell ref="A205:D205"/>
    <mergeCell ref="A206:D206"/>
    <mergeCell ref="A207:B207"/>
    <mergeCell ref="C207:D207"/>
    <mergeCell ref="A202:D202"/>
    <mergeCell ref="A203:D203"/>
    <mergeCell ref="A204:B204"/>
    <mergeCell ref="C204:D204"/>
    <mergeCell ref="A199:D199"/>
    <mergeCell ref="A200:D200"/>
    <mergeCell ref="A201:B201"/>
    <mergeCell ref="C201:D201"/>
    <mergeCell ref="A196:D196"/>
    <mergeCell ref="A197:D197"/>
    <mergeCell ref="A198:B198"/>
    <mergeCell ref="C198:D198"/>
    <mergeCell ref="A193:D193"/>
    <mergeCell ref="A194:D194"/>
    <mergeCell ref="A195:B195"/>
    <mergeCell ref="C195:D195"/>
    <mergeCell ref="A190:D190"/>
    <mergeCell ref="A191:D191"/>
    <mergeCell ref="A192:B192"/>
    <mergeCell ref="C192:D192"/>
    <mergeCell ref="A187:D187"/>
    <mergeCell ref="A188:D188"/>
    <mergeCell ref="A189:B189"/>
    <mergeCell ref="C189:D189"/>
    <mergeCell ref="A184:D184"/>
    <mergeCell ref="A185:D185"/>
    <mergeCell ref="A186:B186"/>
    <mergeCell ref="C186:D186"/>
    <mergeCell ref="A181:D181"/>
    <mergeCell ref="A182:D182"/>
    <mergeCell ref="A183:B183"/>
    <mergeCell ref="C183:D183"/>
    <mergeCell ref="A178:D178"/>
    <mergeCell ref="A179:D179"/>
    <mergeCell ref="A180:B180"/>
    <mergeCell ref="C180:D180"/>
    <mergeCell ref="A175:D175"/>
    <mergeCell ref="A176:D176"/>
    <mergeCell ref="A177:B177"/>
    <mergeCell ref="C177:D177"/>
    <mergeCell ref="A172:D172"/>
    <mergeCell ref="A173:D173"/>
    <mergeCell ref="A174:B174"/>
    <mergeCell ref="C174:D174"/>
    <mergeCell ref="A169:D169"/>
    <mergeCell ref="A170:D170"/>
    <mergeCell ref="A171:B171"/>
    <mergeCell ref="C171:D171"/>
    <mergeCell ref="A166:D166"/>
    <mergeCell ref="A167:D167"/>
    <mergeCell ref="A168:B168"/>
    <mergeCell ref="C168:D168"/>
    <mergeCell ref="A163:D163"/>
    <mergeCell ref="A164:D164"/>
    <mergeCell ref="A165:B165"/>
    <mergeCell ref="C165:D165"/>
    <mergeCell ref="A160:D160"/>
    <mergeCell ref="A161:D161"/>
    <mergeCell ref="A162:B162"/>
    <mergeCell ref="C162:D162"/>
    <mergeCell ref="A157:D157"/>
    <mergeCell ref="A158:D158"/>
    <mergeCell ref="A159:B159"/>
    <mergeCell ref="C159:D159"/>
    <mergeCell ref="A154:D154"/>
    <mergeCell ref="A155:D155"/>
    <mergeCell ref="A156:B156"/>
    <mergeCell ref="C156:D156"/>
    <mergeCell ref="A151:D151"/>
    <mergeCell ref="A152:D152"/>
    <mergeCell ref="A153:B153"/>
    <mergeCell ref="C153:D153"/>
    <mergeCell ref="A148:D148"/>
    <mergeCell ref="A149:D149"/>
    <mergeCell ref="A150:B150"/>
    <mergeCell ref="C150:D150"/>
    <mergeCell ref="A145:D145"/>
    <mergeCell ref="A146:D146"/>
    <mergeCell ref="A147:B147"/>
    <mergeCell ref="C147:D147"/>
    <mergeCell ref="A142:D142"/>
    <mergeCell ref="A143:D143"/>
    <mergeCell ref="A144:B144"/>
    <mergeCell ref="C144:D144"/>
    <mergeCell ref="A139:D139"/>
    <mergeCell ref="A140:D140"/>
    <mergeCell ref="A141:B141"/>
    <mergeCell ref="C141:D141"/>
    <mergeCell ref="A136:D136"/>
    <mergeCell ref="A137:D137"/>
    <mergeCell ref="A138:B138"/>
    <mergeCell ref="C138:D138"/>
    <mergeCell ref="A133:D133"/>
    <mergeCell ref="A134:D134"/>
    <mergeCell ref="A135:B135"/>
    <mergeCell ref="C135:D135"/>
    <mergeCell ref="A130:D130"/>
    <mergeCell ref="A131:D131"/>
    <mergeCell ref="A132:B132"/>
    <mergeCell ref="C132:D132"/>
    <mergeCell ref="A127:D127"/>
    <mergeCell ref="A128:D128"/>
    <mergeCell ref="A129:B129"/>
    <mergeCell ref="C129:D129"/>
    <mergeCell ref="A124:D124"/>
    <mergeCell ref="A125:D125"/>
    <mergeCell ref="A126:B126"/>
    <mergeCell ref="C126:D126"/>
    <mergeCell ref="A121:D121"/>
    <mergeCell ref="A122:D122"/>
    <mergeCell ref="A123:B123"/>
    <mergeCell ref="C123:D123"/>
    <mergeCell ref="A118:D118"/>
    <mergeCell ref="A119:D119"/>
    <mergeCell ref="A120:B120"/>
    <mergeCell ref="C120:D120"/>
    <mergeCell ref="A115:D115"/>
    <mergeCell ref="A116:D116"/>
    <mergeCell ref="A117:B117"/>
    <mergeCell ref="C117:D117"/>
    <mergeCell ref="A112:D112"/>
    <mergeCell ref="A113:D113"/>
    <mergeCell ref="A114:B114"/>
    <mergeCell ref="C114:D114"/>
    <mergeCell ref="A109:D109"/>
    <mergeCell ref="A110:D110"/>
    <mergeCell ref="A111:B111"/>
    <mergeCell ref="C111:D111"/>
    <mergeCell ref="A106:D106"/>
    <mergeCell ref="A107:D107"/>
    <mergeCell ref="A108:B108"/>
    <mergeCell ref="C108:D108"/>
    <mergeCell ref="A103:D103"/>
    <mergeCell ref="A104:D104"/>
    <mergeCell ref="A105:B105"/>
    <mergeCell ref="C105:D105"/>
    <mergeCell ref="A100:D100"/>
    <mergeCell ref="A101:D101"/>
    <mergeCell ref="A102:B102"/>
    <mergeCell ref="C102:D102"/>
    <mergeCell ref="A97:D97"/>
    <mergeCell ref="A98:D98"/>
    <mergeCell ref="A99:B99"/>
    <mergeCell ref="C99:D99"/>
    <mergeCell ref="A94:D94"/>
    <mergeCell ref="A95:D95"/>
    <mergeCell ref="A96:B96"/>
    <mergeCell ref="C96:D96"/>
    <mergeCell ref="A91:D91"/>
    <mergeCell ref="A92:D92"/>
    <mergeCell ref="A93:B93"/>
    <mergeCell ref="C93:D93"/>
    <mergeCell ref="A88:D88"/>
    <mergeCell ref="A89:D89"/>
    <mergeCell ref="A90:B90"/>
    <mergeCell ref="C90:D90"/>
    <mergeCell ref="A85:D85"/>
    <mergeCell ref="A86:D86"/>
    <mergeCell ref="A87:B87"/>
    <mergeCell ref="C87:D87"/>
    <mergeCell ref="B82:F82"/>
    <mergeCell ref="G82:H82"/>
    <mergeCell ref="B83:F83"/>
    <mergeCell ref="G83:H83"/>
    <mergeCell ref="B84:D84"/>
    <mergeCell ref="E84:F84"/>
    <mergeCell ref="G84:H84"/>
    <mergeCell ref="B79:F79"/>
    <mergeCell ref="G79:H79"/>
    <mergeCell ref="B80:F80"/>
    <mergeCell ref="G80:H80"/>
    <mergeCell ref="B81:D81"/>
    <mergeCell ref="E81:F81"/>
    <mergeCell ref="G81:H81"/>
    <mergeCell ref="B76:F76"/>
    <mergeCell ref="G76:H76"/>
    <mergeCell ref="B77:F77"/>
    <mergeCell ref="G77:H77"/>
    <mergeCell ref="B78:D78"/>
    <mergeCell ref="E78:F78"/>
    <mergeCell ref="G78:H78"/>
    <mergeCell ref="B73:F73"/>
    <mergeCell ref="G73:H73"/>
    <mergeCell ref="B74:F74"/>
    <mergeCell ref="G74:H74"/>
    <mergeCell ref="B75:D75"/>
    <mergeCell ref="E75:F75"/>
    <mergeCell ref="G75:H75"/>
    <mergeCell ref="B70:F70"/>
    <mergeCell ref="G70:H70"/>
    <mergeCell ref="B71:F71"/>
    <mergeCell ref="G71:H71"/>
    <mergeCell ref="B72:D72"/>
    <mergeCell ref="E72:F72"/>
    <mergeCell ref="G72:H72"/>
    <mergeCell ref="B67:F67"/>
    <mergeCell ref="G67:H67"/>
    <mergeCell ref="B68:F68"/>
    <mergeCell ref="G68:H68"/>
    <mergeCell ref="B69:D69"/>
    <mergeCell ref="E69:F69"/>
    <mergeCell ref="G69:H69"/>
    <mergeCell ref="B64:F64"/>
    <mergeCell ref="G64:H64"/>
    <mergeCell ref="B65:F65"/>
    <mergeCell ref="G65:H65"/>
    <mergeCell ref="B66:D66"/>
    <mergeCell ref="E66:F66"/>
    <mergeCell ref="G66:H66"/>
    <mergeCell ref="B61:F61"/>
    <mergeCell ref="G61:H61"/>
    <mergeCell ref="B62:F62"/>
    <mergeCell ref="G62:H62"/>
    <mergeCell ref="B63:D63"/>
    <mergeCell ref="E63:F63"/>
    <mergeCell ref="G63:H63"/>
    <mergeCell ref="B58:E58"/>
    <mergeCell ref="B59:E59"/>
    <mergeCell ref="B60:C60"/>
    <mergeCell ref="D60:E60"/>
    <mergeCell ref="B55:E55"/>
    <mergeCell ref="B56:E56"/>
    <mergeCell ref="B57:C57"/>
    <mergeCell ref="D57:E57"/>
    <mergeCell ref="B52:E52"/>
    <mergeCell ref="B53:E53"/>
    <mergeCell ref="B54:C54"/>
    <mergeCell ref="D54:E54"/>
    <mergeCell ref="B49:E49"/>
    <mergeCell ref="B50:E50"/>
    <mergeCell ref="B51:C51"/>
    <mergeCell ref="D51:E51"/>
    <mergeCell ref="B46:E46"/>
    <mergeCell ref="B47:E47"/>
    <mergeCell ref="B48:C48"/>
    <mergeCell ref="D48:E48"/>
    <mergeCell ref="B43:E43"/>
    <mergeCell ref="B44:E44"/>
    <mergeCell ref="B45:C45"/>
    <mergeCell ref="D45:E45"/>
    <mergeCell ref="B40:E40"/>
    <mergeCell ref="B41:E41"/>
    <mergeCell ref="B42:C42"/>
    <mergeCell ref="D42:E42"/>
    <mergeCell ref="B37:E37"/>
    <mergeCell ref="B38:E38"/>
    <mergeCell ref="B39:C39"/>
    <mergeCell ref="D39:E39"/>
    <mergeCell ref="B34:E34"/>
    <mergeCell ref="B35:E35"/>
    <mergeCell ref="B36:C36"/>
    <mergeCell ref="D36:E36"/>
    <mergeCell ref="B31:E31"/>
    <mergeCell ref="B32:E32"/>
    <mergeCell ref="B33:C33"/>
    <mergeCell ref="D33:E33"/>
    <mergeCell ref="B28:E28"/>
    <mergeCell ref="B29:E29"/>
    <mergeCell ref="B30:C30"/>
    <mergeCell ref="D30:E30"/>
    <mergeCell ref="B25:E25"/>
    <mergeCell ref="B26:E26"/>
    <mergeCell ref="B27:C27"/>
    <mergeCell ref="D27:E27"/>
    <mergeCell ref="B22:E22"/>
    <mergeCell ref="B23:E23"/>
    <mergeCell ref="B24:C24"/>
    <mergeCell ref="D24:E24"/>
    <mergeCell ref="B19:E19"/>
    <mergeCell ref="B20:E20"/>
    <mergeCell ref="B21:C21"/>
    <mergeCell ref="D21:E21"/>
    <mergeCell ref="B16:E16"/>
    <mergeCell ref="B17:E17"/>
    <mergeCell ref="B18:C18"/>
    <mergeCell ref="D18:E18"/>
    <mergeCell ref="B14:E14"/>
    <mergeCell ref="B15:C15"/>
    <mergeCell ref="D15:E15"/>
    <mergeCell ref="B10:E10"/>
    <mergeCell ref="B11:E11"/>
    <mergeCell ref="B12:C12"/>
    <mergeCell ref="D12:E12"/>
    <mergeCell ref="B7:E7"/>
    <mergeCell ref="B8:E8"/>
    <mergeCell ref="B9:C9"/>
    <mergeCell ref="D9:E9"/>
    <mergeCell ref="B4:E4"/>
    <mergeCell ref="B5:E5"/>
    <mergeCell ref="B6:C6"/>
    <mergeCell ref="D6:E6"/>
    <mergeCell ref="B1:E1"/>
    <mergeCell ref="B2:E2"/>
    <mergeCell ref="B3:C3"/>
    <mergeCell ref="D3:E3"/>
    <mergeCell ref="B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zoomScale="77" zoomScaleNormal="77" workbookViewId="0">
      <pane ySplit="3" topLeftCell="A4" activePane="bottomLeft" state="frozen"/>
      <selection pane="bottomLeft" activeCell="I78" sqref="I78"/>
    </sheetView>
  </sheetViews>
  <sheetFormatPr defaultColWidth="9" defaultRowHeight="15" x14ac:dyDescent="0.25"/>
  <cols>
    <col min="1" max="1" width="4.85546875" style="55" customWidth="1"/>
    <col min="2" max="2" width="8.28515625" style="54" hidden="1" customWidth="1"/>
    <col min="3" max="3" width="55.28515625" style="54" customWidth="1"/>
    <col min="4" max="4" width="14.28515625" style="56" customWidth="1"/>
    <col min="5" max="5" width="18.85546875" style="54" customWidth="1"/>
    <col min="6" max="6" width="14.7109375" style="54" customWidth="1"/>
    <col min="7" max="7" width="14.7109375" style="54" hidden="1" customWidth="1"/>
    <col min="8" max="8" width="19.5703125" style="54" customWidth="1"/>
    <col min="9" max="9" width="17.85546875" style="54" customWidth="1"/>
    <col min="10" max="10" width="16.42578125" style="54" customWidth="1"/>
    <col min="11" max="11" width="15.42578125" style="54" customWidth="1"/>
    <col min="12" max="12" width="15.28515625" style="54" customWidth="1"/>
    <col min="13" max="13" width="17.7109375" style="54" customWidth="1"/>
    <col min="14" max="16384" width="9" style="54"/>
  </cols>
  <sheetData>
    <row r="1" spans="1:13" ht="15.75" thickBot="1" x14ac:dyDescent="0.3"/>
    <row r="2" spans="1:13" ht="16.5" thickBot="1" x14ac:dyDescent="0.3">
      <c r="A2" s="162" t="s">
        <v>335</v>
      </c>
      <c r="B2" s="163"/>
      <c r="C2" s="163"/>
      <c r="D2" s="163"/>
      <c r="E2" s="163"/>
      <c r="F2" s="163"/>
      <c r="G2" s="163"/>
      <c r="H2" s="163"/>
      <c r="I2" s="164"/>
      <c r="J2" s="164"/>
      <c r="K2" s="164"/>
      <c r="L2" s="164"/>
      <c r="M2" s="165"/>
    </row>
    <row r="3" spans="1:13" ht="111" thickBot="1" x14ac:dyDescent="0.3">
      <c r="A3" s="81" t="s">
        <v>239</v>
      </c>
      <c r="B3" s="82" t="s">
        <v>241</v>
      </c>
      <c r="C3" s="82" t="s">
        <v>242</v>
      </c>
      <c r="D3" s="82" t="s">
        <v>243</v>
      </c>
      <c r="E3" s="82" t="s">
        <v>244</v>
      </c>
      <c r="F3" s="82" t="s">
        <v>245</v>
      </c>
      <c r="G3" s="82" t="s">
        <v>246</v>
      </c>
      <c r="H3" s="82" t="s">
        <v>246</v>
      </c>
      <c r="I3" s="85" t="s">
        <v>341</v>
      </c>
      <c r="J3" s="85" t="s">
        <v>340</v>
      </c>
      <c r="K3" s="85" t="s">
        <v>340</v>
      </c>
      <c r="L3" s="83" t="s">
        <v>252</v>
      </c>
      <c r="M3" s="83" t="s">
        <v>342</v>
      </c>
    </row>
    <row r="4" spans="1:13" ht="16.5" thickBot="1" x14ac:dyDescent="0.3">
      <c r="A4" s="168" t="s">
        <v>339</v>
      </c>
      <c r="B4" s="169"/>
      <c r="C4" s="169"/>
      <c r="D4" s="169"/>
      <c r="E4" s="169"/>
      <c r="F4" s="169"/>
      <c r="G4" s="169"/>
      <c r="H4" s="169"/>
      <c r="I4" s="170"/>
      <c r="J4" s="170"/>
      <c r="K4" s="170"/>
      <c r="L4" s="170"/>
      <c r="M4" s="171"/>
    </row>
    <row r="5" spans="1:13" ht="60" x14ac:dyDescent="0.25">
      <c r="A5" s="104">
        <v>1</v>
      </c>
      <c r="B5" s="90"/>
      <c r="C5" s="90" t="s">
        <v>262</v>
      </c>
      <c r="D5" s="90" t="s">
        <v>248</v>
      </c>
      <c r="E5" s="90">
        <v>74328</v>
      </c>
      <c r="F5" s="90" t="s">
        <v>247</v>
      </c>
      <c r="G5" s="90">
        <v>2895.3989999999999</v>
      </c>
      <c r="H5" s="124">
        <f>G5*1000</f>
        <v>2895399</v>
      </c>
      <c r="I5" s="131" t="s">
        <v>365</v>
      </c>
      <c r="J5" s="131">
        <v>89</v>
      </c>
      <c r="K5" s="131">
        <v>89</v>
      </c>
      <c r="L5" s="131"/>
      <c r="M5" s="136"/>
    </row>
    <row r="6" spans="1:13" ht="45" x14ac:dyDescent="0.25">
      <c r="A6" s="105">
        <v>2</v>
      </c>
      <c r="B6" s="92"/>
      <c r="C6" s="92" t="s">
        <v>264</v>
      </c>
      <c r="D6" s="92" t="s">
        <v>248</v>
      </c>
      <c r="E6" s="92">
        <v>182104.95</v>
      </c>
      <c r="F6" s="92" t="s">
        <v>247</v>
      </c>
      <c r="G6" s="92">
        <v>6226.8190000000004</v>
      </c>
      <c r="H6" s="118">
        <f t="shared" ref="H6:H22" si="0">G6*1000</f>
        <v>6226819</v>
      </c>
      <c r="I6" s="131" t="s">
        <v>344</v>
      </c>
      <c r="J6" s="130">
        <v>100</v>
      </c>
      <c r="K6" s="130">
        <v>100</v>
      </c>
      <c r="L6" s="130"/>
      <c r="M6" s="134" t="s">
        <v>343</v>
      </c>
    </row>
    <row r="7" spans="1:13" ht="45" x14ac:dyDescent="0.25">
      <c r="A7" s="105">
        <v>3</v>
      </c>
      <c r="B7" s="92"/>
      <c r="C7" s="92" t="s">
        <v>265</v>
      </c>
      <c r="D7" s="92" t="s">
        <v>248</v>
      </c>
      <c r="E7" s="92">
        <v>176838.68</v>
      </c>
      <c r="F7" s="92" t="s">
        <v>247</v>
      </c>
      <c r="G7" s="92">
        <v>6079.7479999999996</v>
      </c>
      <c r="H7" s="118">
        <f t="shared" si="0"/>
        <v>6079748</v>
      </c>
      <c r="I7" s="131" t="s">
        <v>344</v>
      </c>
      <c r="J7" s="130">
        <v>100</v>
      </c>
      <c r="K7" s="130">
        <v>100</v>
      </c>
      <c r="L7" s="130"/>
      <c r="M7" s="134" t="s">
        <v>343</v>
      </c>
    </row>
    <row r="8" spans="1:13" ht="60" x14ac:dyDescent="0.25">
      <c r="A8" s="105">
        <v>4</v>
      </c>
      <c r="B8" s="92"/>
      <c r="C8" s="92" t="s">
        <v>266</v>
      </c>
      <c r="D8" s="92" t="s">
        <v>248</v>
      </c>
      <c r="E8" s="92">
        <v>300000</v>
      </c>
      <c r="F8" s="92" t="s">
        <v>247</v>
      </c>
      <c r="G8" s="92">
        <v>15096.978999999999</v>
      </c>
      <c r="H8" s="118">
        <f t="shared" si="0"/>
        <v>15096979</v>
      </c>
      <c r="I8" s="130">
        <v>2021</v>
      </c>
      <c r="J8" s="130">
        <v>0</v>
      </c>
      <c r="K8" s="130">
        <v>100</v>
      </c>
      <c r="L8" s="130"/>
      <c r="M8" s="134"/>
    </row>
    <row r="9" spans="1:13" ht="121.5" customHeight="1" x14ac:dyDescent="0.25">
      <c r="A9" s="105">
        <v>5</v>
      </c>
      <c r="B9" s="92"/>
      <c r="C9" s="92" t="s">
        <v>267</v>
      </c>
      <c r="D9" s="92" t="s">
        <v>248</v>
      </c>
      <c r="E9" s="92">
        <v>439496.4</v>
      </c>
      <c r="F9" s="92" t="s">
        <v>247</v>
      </c>
      <c r="G9" s="92">
        <v>25213.253000000001</v>
      </c>
      <c r="H9" s="118">
        <f t="shared" si="0"/>
        <v>25213253</v>
      </c>
      <c r="I9" s="130" t="s">
        <v>250</v>
      </c>
      <c r="J9" s="130">
        <v>0</v>
      </c>
      <c r="K9" s="130" t="s">
        <v>250</v>
      </c>
      <c r="L9" s="130"/>
      <c r="M9" s="134"/>
    </row>
    <row r="10" spans="1:13" ht="105" x14ac:dyDescent="0.25">
      <c r="A10" s="105">
        <v>6</v>
      </c>
      <c r="B10" s="92"/>
      <c r="C10" s="92" t="s">
        <v>268</v>
      </c>
      <c r="D10" s="92" t="s">
        <v>248</v>
      </c>
      <c r="E10" s="92">
        <v>435030</v>
      </c>
      <c r="F10" s="92" t="s">
        <v>247</v>
      </c>
      <c r="G10" s="92">
        <v>30342.525000000001</v>
      </c>
      <c r="H10" s="118">
        <f t="shared" si="0"/>
        <v>30342525</v>
      </c>
      <c r="I10" s="130" t="s">
        <v>250</v>
      </c>
      <c r="J10" s="130">
        <v>0</v>
      </c>
      <c r="K10" s="130" t="s">
        <v>250</v>
      </c>
      <c r="L10" s="130"/>
      <c r="M10" s="134"/>
    </row>
    <row r="11" spans="1:13" ht="60" x14ac:dyDescent="0.25">
      <c r="A11" s="105">
        <v>7</v>
      </c>
      <c r="B11" s="92"/>
      <c r="C11" s="92" t="s">
        <v>270</v>
      </c>
      <c r="D11" s="92" t="s">
        <v>248</v>
      </c>
      <c r="E11" s="92">
        <v>172972.37</v>
      </c>
      <c r="F11" s="92" t="s">
        <v>247</v>
      </c>
      <c r="G11" s="92">
        <v>6295.9570000000003</v>
      </c>
      <c r="H11" s="118">
        <f t="shared" si="0"/>
        <v>6295957</v>
      </c>
      <c r="I11" s="135" t="s">
        <v>344</v>
      </c>
      <c r="J11" s="130">
        <v>100</v>
      </c>
      <c r="K11" s="130">
        <v>100</v>
      </c>
      <c r="L11" s="130"/>
      <c r="M11" s="134" t="s">
        <v>343</v>
      </c>
    </row>
    <row r="12" spans="1:13" ht="75" x14ac:dyDescent="0.25">
      <c r="A12" s="105">
        <v>8</v>
      </c>
      <c r="B12" s="92"/>
      <c r="C12" s="92" t="s">
        <v>271</v>
      </c>
      <c r="D12" s="92" t="s">
        <v>248</v>
      </c>
      <c r="E12" s="92">
        <v>210041.47</v>
      </c>
      <c r="F12" s="92" t="s">
        <v>247</v>
      </c>
      <c r="G12" s="92">
        <v>9647.1679999999997</v>
      </c>
      <c r="H12" s="130">
        <f t="shared" si="0"/>
        <v>9647168</v>
      </c>
      <c r="I12" s="138" t="s">
        <v>345</v>
      </c>
      <c r="J12" s="118">
        <v>72.5</v>
      </c>
      <c r="K12" s="130">
        <v>76</v>
      </c>
      <c r="L12" s="130"/>
      <c r="M12" s="134"/>
    </row>
    <row r="13" spans="1:13" ht="60" x14ac:dyDescent="0.25">
      <c r="A13" s="105">
        <v>9</v>
      </c>
      <c r="B13" s="92"/>
      <c r="C13" s="92" t="s">
        <v>272</v>
      </c>
      <c r="D13" s="92" t="s">
        <v>248</v>
      </c>
      <c r="E13" s="92">
        <v>200713.14</v>
      </c>
      <c r="F13" s="92" t="s">
        <v>247</v>
      </c>
      <c r="G13" s="92">
        <v>3643.8780000000002</v>
      </c>
      <c r="H13" s="118">
        <f t="shared" si="0"/>
        <v>3643878</v>
      </c>
      <c r="I13" s="131" t="s">
        <v>346</v>
      </c>
      <c r="J13" s="130">
        <v>100</v>
      </c>
      <c r="K13" s="130">
        <v>100</v>
      </c>
      <c r="L13" s="130"/>
      <c r="M13" s="134" t="s">
        <v>343</v>
      </c>
    </row>
    <row r="14" spans="1:13" ht="60" x14ac:dyDescent="0.25">
      <c r="A14" s="105">
        <v>10</v>
      </c>
      <c r="B14" s="92"/>
      <c r="C14" s="92" t="s">
        <v>273</v>
      </c>
      <c r="D14" s="92" t="s">
        <v>248</v>
      </c>
      <c r="E14" s="92">
        <v>22000</v>
      </c>
      <c r="F14" s="92" t="s">
        <v>247</v>
      </c>
      <c r="G14" s="92">
        <v>1465.4849999999999</v>
      </c>
      <c r="H14" s="118">
        <f t="shared" si="0"/>
        <v>1465485</v>
      </c>
      <c r="I14" s="118" t="s">
        <v>344</v>
      </c>
      <c r="J14" s="130">
        <v>100</v>
      </c>
      <c r="K14" s="130">
        <v>100</v>
      </c>
      <c r="L14" s="130"/>
      <c r="M14" s="134" t="s">
        <v>343</v>
      </c>
    </row>
    <row r="15" spans="1:13" ht="75" x14ac:dyDescent="0.25">
      <c r="A15" s="105">
        <v>11</v>
      </c>
      <c r="B15" s="92"/>
      <c r="C15" s="92" t="s">
        <v>274</v>
      </c>
      <c r="D15" s="92" t="s">
        <v>248</v>
      </c>
      <c r="E15" s="92">
        <v>119270.74</v>
      </c>
      <c r="F15" s="92" t="s">
        <v>247</v>
      </c>
      <c r="G15" s="92">
        <v>8071.4309999999996</v>
      </c>
      <c r="H15" s="130">
        <f t="shared" si="0"/>
        <v>8071431</v>
      </c>
      <c r="I15" s="139" t="s">
        <v>345</v>
      </c>
      <c r="J15" s="118">
        <v>63</v>
      </c>
      <c r="K15" s="130">
        <v>100</v>
      </c>
      <c r="L15" s="130"/>
      <c r="M15" s="134"/>
    </row>
    <row r="16" spans="1:13" ht="54" customHeight="1" x14ac:dyDescent="0.25">
      <c r="A16" s="105">
        <v>12</v>
      </c>
      <c r="B16" s="92"/>
      <c r="C16" s="92" t="s">
        <v>275</v>
      </c>
      <c r="D16" s="92" t="s">
        <v>248</v>
      </c>
      <c r="E16" s="92">
        <v>78040</v>
      </c>
      <c r="F16" s="92" t="s">
        <v>247</v>
      </c>
      <c r="G16" s="92">
        <v>1962.91</v>
      </c>
      <c r="H16" s="118">
        <f t="shared" si="0"/>
        <v>1962910</v>
      </c>
      <c r="I16" s="118">
        <v>2019</v>
      </c>
      <c r="J16" s="130">
        <v>100</v>
      </c>
      <c r="K16" s="130">
        <v>100</v>
      </c>
      <c r="L16" s="130"/>
      <c r="M16" s="134" t="s">
        <v>343</v>
      </c>
    </row>
    <row r="17" spans="1:13" ht="105" x14ac:dyDescent="0.25">
      <c r="A17" s="105">
        <v>13</v>
      </c>
      <c r="B17" s="92"/>
      <c r="C17" s="92" t="s">
        <v>276</v>
      </c>
      <c r="D17" s="92" t="s">
        <v>248</v>
      </c>
      <c r="E17" s="92">
        <v>22000</v>
      </c>
      <c r="F17" s="92" t="s">
        <v>247</v>
      </c>
      <c r="G17" s="92">
        <v>1499.62</v>
      </c>
      <c r="H17" s="118">
        <f t="shared" si="0"/>
        <v>1499620</v>
      </c>
      <c r="I17" s="130">
        <v>2019</v>
      </c>
      <c r="J17" s="130">
        <v>100</v>
      </c>
      <c r="K17" s="130">
        <v>100</v>
      </c>
      <c r="L17" s="130"/>
      <c r="M17" s="134" t="s">
        <v>347</v>
      </c>
    </row>
    <row r="18" spans="1:13" ht="105" x14ac:dyDescent="0.25">
      <c r="A18" s="105">
        <v>14</v>
      </c>
      <c r="B18" s="92"/>
      <c r="C18" s="92" t="s">
        <v>277</v>
      </c>
      <c r="D18" s="92" t="s">
        <v>248</v>
      </c>
      <c r="E18" s="92">
        <v>350000</v>
      </c>
      <c r="F18" s="92" t="s">
        <v>247</v>
      </c>
      <c r="G18" s="92">
        <v>13972.09</v>
      </c>
      <c r="H18" s="118">
        <f t="shared" si="0"/>
        <v>13972090</v>
      </c>
      <c r="I18" s="130" t="s">
        <v>346</v>
      </c>
      <c r="J18" s="130">
        <v>100</v>
      </c>
      <c r="K18" s="130">
        <v>100</v>
      </c>
      <c r="L18" s="130"/>
      <c r="M18" s="134" t="s">
        <v>343</v>
      </c>
    </row>
    <row r="19" spans="1:13" ht="75" x14ac:dyDescent="0.25">
      <c r="A19" s="105">
        <v>15</v>
      </c>
      <c r="B19" s="92"/>
      <c r="C19" s="92" t="s">
        <v>278</v>
      </c>
      <c r="D19" s="92" t="s">
        <v>248</v>
      </c>
      <c r="E19" s="92">
        <v>652283.92000000004</v>
      </c>
      <c r="F19" s="92" t="s">
        <v>247</v>
      </c>
      <c r="G19" s="92">
        <v>27362.223999999998</v>
      </c>
      <c r="H19" s="118">
        <f t="shared" si="0"/>
        <v>27362224</v>
      </c>
      <c r="I19" s="130" t="s">
        <v>348</v>
      </c>
      <c r="J19" s="130">
        <v>35</v>
      </c>
      <c r="K19" s="130">
        <v>35</v>
      </c>
      <c r="L19" s="130"/>
      <c r="M19" s="134"/>
    </row>
    <row r="20" spans="1:13" ht="105" x14ac:dyDescent="0.25">
      <c r="A20" s="105">
        <v>16</v>
      </c>
      <c r="B20" s="92"/>
      <c r="C20" s="92" t="s">
        <v>280</v>
      </c>
      <c r="D20" s="92" t="s">
        <v>248</v>
      </c>
      <c r="E20" s="92">
        <v>28308</v>
      </c>
      <c r="F20" s="92" t="s">
        <v>247</v>
      </c>
      <c r="G20" s="92">
        <v>1499.62</v>
      </c>
      <c r="H20" s="118">
        <f t="shared" si="0"/>
        <v>1499620</v>
      </c>
      <c r="I20" s="130" t="s">
        <v>346</v>
      </c>
      <c r="J20" s="130">
        <v>100</v>
      </c>
      <c r="K20" s="130">
        <v>100</v>
      </c>
      <c r="L20" s="130"/>
      <c r="M20" s="134" t="s">
        <v>349</v>
      </c>
    </row>
    <row r="21" spans="1:13" ht="45" x14ac:dyDescent="0.25">
      <c r="A21" s="105">
        <v>17</v>
      </c>
      <c r="B21" s="92"/>
      <c r="C21" s="92" t="s">
        <v>281</v>
      </c>
      <c r="D21" s="92" t="s">
        <v>248</v>
      </c>
      <c r="E21" s="92">
        <v>42414.75</v>
      </c>
      <c r="F21" s="92" t="s">
        <v>247</v>
      </c>
      <c r="G21" s="92">
        <v>1362.248</v>
      </c>
      <c r="H21" s="118">
        <f t="shared" si="0"/>
        <v>1362248</v>
      </c>
      <c r="I21" s="131" t="s">
        <v>344</v>
      </c>
      <c r="J21" s="130"/>
      <c r="K21" s="130"/>
      <c r="L21" s="130"/>
      <c r="M21" s="134"/>
    </row>
    <row r="22" spans="1:13" ht="75" x14ac:dyDescent="0.25">
      <c r="A22" s="105">
        <v>18</v>
      </c>
      <c r="B22" s="92"/>
      <c r="C22" s="92" t="s">
        <v>282</v>
      </c>
      <c r="D22" s="92" t="s">
        <v>249</v>
      </c>
      <c r="E22" s="92">
        <v>289842</v>
      </c>
      <c r="F22" s="92" t="s">
        <v>247</v>
      </c>
      <c r="G22" s="92">
        <v>4804.1469999999999</v>
      </c>
      <c r="H22" s="118">
        <f t="shared" si="0"/>
        <v>4804147</v>
      </c>
      <c r="I22" s="130" t="s">
        <v>350</v>
      </c>
      <c r="J22" s="130">
        <v>95</v>
      </c>
      <c r="K22" s="130">
        <v>100</v>
      </c>
      <c r="L22" s="130"/>
      <c r="M22" s="134"/>
    </row>
    <row r="23" spans="1:13" ht="75" x14ac:dyDescent="0.25">
      <c r="A23" s="105">
        <v>19</v>
      </c>
      <c r="B23" s="92"/>
      <c r="C23" s="92" t="s">
        <v>283</v>
      </c>
      <c r="D23" s="92" t="s">
        <v>249</v>
      </c>
      <c r="E23" s="92">
        <v>652155</v>
      </c>
      <c r="F23" s="92" t="s">
        <v>247</v>
      </c>
      <c r="G23" s="92">
        <v>25587.302</v>
      </c>
      <c r="H23" s="118">
        <f>G23*1000</f>
        <v>25587302</v>
      </c>
      <c r="I23" s="130" t="s">
        <v>350</v>
      </c>
      <c r="J23" s="130">
        <v>87</v>
      </c>
      <c r="K23" s="130">
        <v>100</v>
      </c>
      <c r="L23" s="130"/>
      <c r="M23" s="134"/>
    </row>
    <row r="24" spans="1:13" ht="75" x14ac:dyDescent="0.25">
      <c r="A24" s="105">
        <v>20</v>
      </c>
      <c r="B24" s="92"/>
      <c r="C24" s="92" t="s">
        <v>285</v>
      </c>
      <c r="D24" s="92" t="s">
        <v>249</v>
      </c>
      <c r="E24" s="92">
        <v>298574</v>
      </c>
      <c r="F24" s="92" t="s">
        <v>247</v>
      </c>
      <c r="G24" s="92"/>
      <c r="H24" s="118" t="s">
        <v>250</v>
      </c>
      <c r="I24" s="130" t="s">
        <v>250</v>
      </c>
      <c r="J24" s="130">
        <v>0</v>
      </c>
      <c r="K24" s="130" t="s">
        <v>250</v>
      </c>
      <c r="L24" s="130"/>
      <c r="M24" s="134" t="s">
        <v>351</v>
      </c>
    </row>
    <row r="25" spans="1:13" ht="60" x14ac:dyDescent="0.25">
      <c r="A25" s="105">
        <v>21</v>
      </c>
      <c r="B25" s="92"/>
      <c r="C25" s="92" t="s">
        <v>286</v>
      </c>
      <c r="D25" s="92" t="s">
        <v>249</v>
      </c>
      <c r="E25" s="92">
        <v>204474</v>
      </c>
      <c r="F25" s="92" t="s">
        <v>247</v>
      </c>
      <c r="G25" s="92">
        <v>2539.2020000000002</v>
      </c>
      <c r="H25" s="118">
        <f t="shared" ref="H25:H47" si="1">G25*1000</f>
        <v>2539202</v>
      </c>
      <c r="I25" s="130">
        <v>2021</v>
      </c>
      <c r="J25" s="130">
        <v>0</v>
      </c>
      <c r="K25" s="130">
        <v>100</v>
      </c>
      <c r="L25" s="130"/>
      <c r="M25" s="134"/>
    </row>
    <row r="26" spans="1:13" ht="90" x14ac:dyDescent="0.25">
      <c r="A26" s="105">
        <v>22</v>
      </c>
      <c r="B26" s="92"/>
      <c r="C26" s="92" t="s">
        <v>287</v>
      </c>
      <c r="D26" s="92" t="s">
        <v>249</v>
      </c>
      <c r="E26" s="92">
        <v>633780</v>
      </c>
      <c r="F26" s="92" t="s">
        <v>247</v>
      </c>
      <c r="G26" s="92">
        <v>11639.682000000001</v>
      </c>
      <c r="H26" s="118">
        <f t="shared" si="1"/>
        <v>11639682</v>
      </c>
      <c r="I26" s="130" t="s">
        <v>350</v>
      </c>
      <c r="J26" s="130">
        <v>92</v>
      </c>
      <c r="K26" s="130">
        <v>100</v>
      </c>
      <c r="L26" s="130"/>
      <c r="M26" s="134"/>
    </row>
    <row r="27" spans="1:13" ht="75" x14ac:dyDescent="0.25">
      <c r="A27" s="105">
        <v>23</v>
      </c>
      <c r="B27" s="92"/>
      <c r="C27" s="92" t="s">
        <v>288</v>
      </c>
      <c r="D27" s="92" t="s">
        <v>249</v>
      </c>
      <c r="E27" s="92">
        <v>629952</v>
      </c>
      <c r="F27" s="92" t="s">
        <v>247</v>
      </c>
      <c r="G27" s="92">
        <v>17508.239000000001</v>
      </c>
      <c r="H27" s="118">
        <f t="shared" si="1"/>
        <v>17508239</v>
      </c>
      <c r="I27" s="130" t="s">
        <v>350</v>
      </c>
      <c r="J27" s="130">
        <v>69</v>
      </c>
      <c r="K27" s="130">
        <v>100</v>
      </c>
      <c r="L27" s="130"/>
      <c r="M27" s="134"/>
    </row>
    <row r="28" spans="1:13" ht="75" x14ac:dyDescent="0.25">
      <c r="A28" s="105">
        <v>24</v>
      </c>
      <c r="B28" s="92"/>
      <c r="C28" s="92" t="s">
        <v>289</v>
      </c>
      <c r="D28" s="92" t="s">
        <v>249</v>
      </c>
      <c r="E28" s="92">
        <v>587265</v>
      </c>
      <c r="F28" s="92" t="s">
        <v>247</v>
      </c>
      <c r="G28" s="92">
        <v>11609.555</v>
      </c>
      <c r="H28" s="118">
        <f t="shared" si="1"/>
        <v>11609555</v>
      </c>
      <c r="I28" s="130" t="s">
        <v>350</v>
      </c>
      <c r="J28" s="130">
        <v>79</v>
      </c>
      <c r="K28" s="130">
        <v>100</v>
      </c>
      <c r="L28" s="130"/>
      <c r="M28" s="134"/>
    </row>
    <row r="29" spans="1:13" ht="105" x14ac:dyDescent="0.25">
      <c r="A29" s="105">
        <v>25</v>
      </c>
      <c r="B29" s="92"/>
      <c r="C29" s="92" t="s">
        <v>290</v>
      </c>
      <c r="D29" s="92" t="s">
        <v>249</v>
      </c>
      <c r="E29" s="92">
        <v>604296</v>
      </c>
      <c r="F29" s="92" t="s">
        <v>247</v>
      </c>
      <c r="G29" s="92">
        <v>18264.498</v>
      </c>
      <c r="H29" s="118">
        <f t="shared" si="1"/>
        <v>18264498</v>
      </c>
      <c r="I29" s="130" t="s">
        <v>350</v>
      </c>
      <c r="J29" s="130">
        <v>69</v>
      </c>
      <c r="K29" s="130">
        <v>100</v>
      </c>
      <c r="L29" s="130"/>
      <c r="M29" s="134"/>
    </row>
    <row r="30" spans="1:13" ht="75" x14ac:dyDescent="0.25">
      <c r="A30" s="105">
        <v>26</v>
      </c>
      <c r="B30" s="92"/>
      <c r="C30" s="92" t="s">
        <v>291</v>
      </c>
      <c r="D30" s="92" t="s">
        <v>249</v>
      </c>
      <c r="E30" s="92">
        <v>230000</v>
      </c>
      <c r="F30" s="92" t="s">
        <v>247</v>
      </c>
      <c r="G30" s="92">
        <v>5630.3310000000001</v>
      </c>
      <c r="H30" s="118">
        <f t="shared" si="1"/>
        <v>5630331</v>
      </c>
      <c r="I30" s="130" t="s">
        <v>250</v>
      </c>
      <c r="J30" s="130">
        <v>0</v>
      </c>
      <c r="K30" s="130" t="s">
        <v>250</v>
      </c>
      <c r="L30" s="130"/>
      <c r="M30" s="134"/>
    </row>
    <row r="31" spans="1:13" ht="75" x14ac:dyDescent="0.25">
      <c r="A31" s="105">
        <v>27</v>
      </c>
      <c r="B31" s="92"/>
      <c r="C31" s="92" t="s">
        <v>292</v>
      </c>
      <c r="D31" s="92" t="s">
        <v>249</v>
      </c>
      <c r="E31" s="92">
        <v>230000</v>
      </c>
      <c r="F31" s="92" t="s">
        <v>247</v>
      </c>
      <c r="G31" s="92">
        <v>5029.5969999999998</v>
      </c>
      <c r="H31" s="118">
        <f t="shared" si="1"/>
        <v>5029597</v>
      </c>
      <c r="I31" s="130" t="s">
        <v>250</v>
      </c>
      <c r="J31" s="130">
        <v>0</v>
      </c>
      <c r="K31" s="130" t="s">
        <v>250</v>
      </c>
      <c r="L31" s="130"/>
      <c r="M31" s="134"/>
    </row>
    <row r="32" spans="1:13" ht="90" x14ac:dyDescent="0.25">
      <c r="A32" s="105">
        <v>28</v>
      </c>
      <c r="B32" s="92"/>
      <c r="C32" s="92" t="s">
        <v>293</v>
      </c>
      <c r="D32" s="92" t="s">
        <v>249</v>
      </c>
      <c r="E32" s="92">
        <v>499800</v>
      </c>
      <c r="F32" s="92" t="s">
        <v>247</v>
      </c>
      <c r="G32" s="92">
        <v>11861.22</v>
      </c>
      <c r="H32" s="118">
        <f t="shared" si="1"/>
        <v>11861220</v>
      </c>
      <c r="I32" s="130" t="s">
        <v>250</v>
      </c>
      <c r="J32" s="130">
        <v>0</v>
      </c>
      <c r="K32" s="130" t="s">
        <v>250</v>
      </c>
      <c r="L32" s="130"/>
      <c r="M32" s="134"/>
    </row>
    <row r="33" spans="1:13" ht="75" x14ac:dyDescent="0.25">
      <c r="A33" s="105">
        <v>29</v>
      </c>
      <c r="B33" s="92"/>
      <c r="C33" s="92" t="s">
        <v>294</v>
      </c>
      <c r="D33" s="92" t="s">
        <v>249</v>
      </c>
      <c r="E33" s="92">
        <v>643072.5</v>
      </c>
      <c r="F33" s="92" t="s">
        <v>247</v>
      </c>
      <c r="G33" s="92">
        <v>16782.098000000002</v>
      </c>
      <c r="H33" s="118">
        <f t="shared" si="1"/>
        <v>16782098</v>
      </c>
      <c r="I33" s="130" t="s">
        <v>350</v>
      </c>
      <c r="J33" s="130">
        <v>76</v>
      </c>
      <c r="K33" s="130">
        <v>100</v>
      </c>
      <c r="L33" s="130"/>
      <c r="M33" s="134"/>
    </row>
    <row r="34" spans="1:13" ht="60" x14ac:dyDescent="0.25">
      <c r="A34" s="105">
        <v>30</v>
      </c>
      <c r="B34" s="92"/>
      <c r="C34" s="92" t="s">
        <v>295</v>
      </c>
      <c r="D34" s="92" t="s">
        <v>249</v>
      </c>
      <c r="E34" s="92">
        <v>49550.65</v>
      </c>
      <c r="F34" s="92" t="s">
        <v>247</v>
      </c>
      <c r="G34" s="92">
        <v>3347.0859999999998</v>
      </c>
      <c r="H34" s="118">
        <f t="shared" si="1"/>
        <v>3347086</v>
      </c>
      <c r="I34" s="130">
        <v>2021</v>
      </c>
      <c r="J34" s="130">
        <v>0</v>
      </c>
      <c r="K34" s="130">
        <v>100</v>
      </c>
      <c r="L34" s="130"/>
      <c r="M34" s="134"/>
    </row>
    <row r="35" spans="1:13" ht="105" x14ac:dyDescent="0.25">
      <c r="A35" s="105">
        <v>31</v>
      </c>
      <c r="B35" s="92"/>
      <c r="C35" s="92" t="s">
        <v>296</v>
      </c>
      <c r="D35" s="92" t="s">
        <v>249</v>
      </c>
      <c r="E35" s="92">
        <v>225000</v>
      </c>
      <c r="F35" s="92" t="s">
        <v>247</v>
      </c>
      <c r="G35" s="92">
        <v>6172.9589999999998</v>
      </c>
      <c r="H35" s="118">
        <f t="shared" si="1"/>
        <v>6172959</v>
      </c>
      <c r="I35" s="130" t="s">
        <v>250</v>
      </c>
      <c r="J35" s="130">
        <v>0</v>
      </c>
      <c r="K35" s="130" t="s">
        <v>250</v>
      </c>
      <c r="L35" s="130"/>
      <c r="M35" s="134"/>
    </row>
    <row r="36" spans="1:13" ht="120" x14ac:dyDescent="0.25">
      <c r="A36" s="105">
        <v>32</v>
      </c>
      <c r="B36" s="92"/>
      <c r="C36" s="92" t="s">
        <v>297</v>
      </c>
      <c r="D36" s="92" t="s">
        <v>249</v>
      </c>
      <c r="E36" s="92">
        <v>225000</v>
      </c>
      <c r="F36" s="92" t="s">
        <v>247</v>
      </c>
      <c r="G36" s="92">
        <v>6256.3440000000001</v>
      </c>
      <c r="H36" s="118">
        <f t="shared" si="1"/>
        <v>6256344</v>
      </c>
      <c r="I36" s="135" t="s">
        <v>250</v>
      </c>
      <c r="J36" s="130">
        <v>0</v>
      </c>
      <c r="K36" s="130" t="s">
        <v>250</v>
      </c>
      <c r="L36" s="130"/>
      <c r="M36" s="134"/>
    </row>
    <row r="37" spans="1:13" ht="105" x14ac:dyDescent="0.25">
      <c r="A37" s="105">
        <v>33</v>
      </c>
      <c r="B37" s="92"/>
      <c r="C37" s="92" t="s">
        <v>299</v>
      </c>
      <c r="D37" s="92" t="s">
        <v>249</v>
      </c>
      <c r="E37" s="92">
        <v>49743.24</v>
      </c>
      <c r="F37" s="92" t="s">
        <v>247</v>
      </c>
      <c r="G37" s="92">
        <v>19613.009999999998</v>
      </c>
      <c r="H37" s="130">
        <f t="shared" si="1"/>
        <v>19613010</v>
      </c>
      <c r="I37" s="138" t="s">
        <v>352</v>
      </c>
      <c r="J37" s="137">
        <v>0</v>
      </c>
      <c r="K37" s="130">
        <v>2</v>
      </c>
      <c r="L37" s="130"/>
      <c r="M37" s="134"/>
    </row>
    <row r="38" spans="1:13" ht="45" x14ac:dyDescent="0.25">
      <c r="A38" s="105">
        <v>34</v>
      </c>
      <c r="B38" s="92"/>
      <c r="C38" s="92" t="s">
        <v>300</v>
      </c>
      <c r="D38" s="92" t="s">
        <v>249</v>
      </c>
      <c r="E38" s="92">
        <v>190081.6</v>
      </c>
      <c r="F38" s="92" t="s">
        <v>247</v>
      </c>
      <c r="G38" s="92">
        <v>1879.4680000000001</v>
      </c>
      <c r="H38" s="130">
        <f t="shared" si="1"/>
        <v>1879468</v>
      </c>
      <c r="I38" s="138" t="s">
        <v>352</v>
      </c>
      <c r="J38" s="137">
        <v>0</v>
      </c>
      <c r="K38" s="130">
        <v>77</v>
      </c>
      <c r="L38" s="130"/>
      <c r="M38" s="134"/>
    </row>
    <row r="39" spans="1:13" ht="60" x14ac:dyDescent="0.25">
      <c r="A39" s="105">
        <v>35</v>
      </c>
      <c r="B39" s="92"/>
      <c r="C39" s="92" t="s">
        <v>301</v>
      </c>
      <c r="D39" s="92" t="s">
        <v>248</v>
      </c>
      <c r="E39" s="92">
        <v>499647.67</v>
      </c>
      <c r="F39" s="92" t="s">
        <v>247</v>
      </c>
      <c r="G39" s="92">
        <v>45387.908000000003</v>
      </c>
      <c r="H39" s="130">
        <f t="shared" si="1"/>
        <v>45387908</v>
      </c>
      <c r="I39" s="138" t="s">
        <v>352</v>
      </c>
      <c r="J39" s="118">
        <v>0</v>
      </c>
      <c r="K39" s="130">
        <v>38</v>
      </c>
      <c r="L39" s="130"/>
      <c r="M39" s="134"/>
    </row>
    <row r="40" spans="1:13" ht="30" x14ac:dyDescent="0.25">
      <c r="A40" s="105">
        <v>36</v>
      </c>
      <c r="B40" s="92"/>
      <c r="C40" s="92" t="s">
        <v>312</v>
      </c>
      <c r="D40" s="92" t="s">
        <v>248</v>
      </c>
      <c r="E40" s="92">
        <v>306239.14</v>
      </c>
      <c r="F40" s="92" t="s">
        <v>247</v>
      </c>
      <c r="G40" s="92">
        <v>35870.807000000001</v>
      </c>
      <c r="H40" s="118">
        <f t="shared" si="1"/>
        <v>35870807</v>
      </c>
      <c r="I40" s="118" t="s">
        <v>353</v>
      </c>
      <c r="J40" s="130">
        <v>45</v>
      </c>
      <c r="K40" s="130">
        <v>45</v>
      </c>
      <c r="L40" s="130"/>
      <c r="M40" s="134"/>
    </row>
    <row r="41" spans="1:13" ht="90" x14ac:dyDescent="0.25">
      <c r="A41" s="105">
        <v>37</v>
      </c>
      <c r="B41" s="92"/>
      <c r="C41" s="92" t="s">
        <v>355</v>
      </c>
      <c r="D41" s="92" t="s">
        <v>248</v>
      </c>
      <c r="E41" s="92">
        <v>23980.48</v>
      </c>
      <c r="F41" s="92" t="s">
        <v>247</v>
      </c>
      <c r="G41" s="92">
        <v>929.89200000000005</v>
      </c>
      <c r="H41" s="118">
        <f t="shared" si="1"/>
        <v>929892</v>
      </c>
      <c r="I41" s="130" t="s">
        <v>363</v>
      </c>
      <c r="J41" s="130">
        <v>100</v>
      </c>
      <c r="K41" s="130">
        <v>100</v>
      </c>
      <c r="L41" s="130"/>
      <c r="M41" s="134" t="s">
        <v>343</v>
      </c>
    </row>
    <row r="42" spans="1:13" ht="45" x14ac:dyDescent="0.25">
      <c r="A42" s="105">
        <v>38</v>
      </c>
      <c r="B42" s="92"/>
      <c r="C42" s="92" t="s">
        <v>354</v>
      </c>
      <c r="D42" s="92" t="s">
        <v>248</v>
      </c>
      <c r="E42" s="92">
        <v>163884.99</v>
      </c>
      <c r="F42" s="92" t="s">
        <v>247</v>
      </c>
      <c r="G42" s="92">
        <v>31085.396000000001</v>
      </c>
      <c r="H42" s="118">
        <f t="shared" si="1"/>
        <v>31085396</v>
      </c>
      <c r="I42" s="130" t="s">
        <v>362</v>
      </c>
      <c r="J42" s="130">
        <v>96</v>
      </c>
      <c r="K42" s="130">
        <v>96</v>
      </c>
      <c r="L42" s="130"/>
      <c r="M42" s="134"/>
    </row>
    <row r="43" spans="1:13" ht="30" x14ac:dyDescent="0.25">
      <c r="A43" s="105">
        <v>39</v>
      </c>
      <c r="B43" s="92"/>
      <c r="C43" s="92" t="s">
        <v>160</v>
      </c>
      <c r="D43" s="92" t="s">
        <v>248</v>
      </c>
      <c r="E43" s="92">
        <v>200433.33</v>
      </c>
      <c r="F43" s="92" t="s">
        <v>247</v>
      </c>
      <c r="G43" s="92"/>
      <c r="H43" s="118" t="s">
        <v>250</v>
      </c>
      <c r="I43" s="130" t="s">
        <v>250</v>
      </c>
      <c r="J43" s="130" t="s">
        <v>250</v>
      </c>
      <c r="K43" s="130" t="s">
        <v>250</v>
      </c>
      <c r="L43" s="130"/>
      <c r="M43" s="134"/>
    </row>
    <row r="44" spans="1:13" ht="29.25" customHeight="1" x14ac:dyDescent="0.25">
      <c r="A44" s="105">
        <v>40</v>
      </c>
      <c r="B44" s="92"/>
      <c r="C44" s="92" t="s">
        <v>329</v>
      </c>
      <c r="D44" s="92" t="s">
        <v>248</v>
      </c>
      <c r="E44" s="92">
        <v>150235.20000000001</v>
      </c>
      <c r="F44" s="92" t="s">
        <v>247</v>
      </c>
      <c r="G44" s="92"/>
      <c r="H44" s="118" t="s">
        <v>250</v>
      </c>
      <c r="I44" s="130">
        <v>2013</v>
      </c>
      <c r="J44" s="130">
        <v>100</v>
      </c>
      <c r="K44" s="130">
        <v>100</v>
      </c>
      <c r="L44" s="130"/>
      <c r="M44" s="134" t="s">
        <v>343</v>
      </c>
    </row>
    <row r="45" spans="1:13" ht="30" x14ac:dyDescent="0.25">
      <c r="A45" s="105">
        <v>41</v>
      </c>
      <c r="B45" s="92"/>
      <c r="C45" s="92" t="s">
        <v>318</v>
      </c>
      <c r="D45" s="92" t="s">
        <v>248</v>
      </c>
      <c r="E45" s="92">
        <v>306941.45</v>
      </c>
      <c r="F45" s="92" t="s">
        <v>247</v>
      </c>
      <c r="G45" s="92"/>
      <c r="H45" s="118" t="s">
        <v>250</v>
      </c>
      <c r="I45" s="130" t="s">
        <v>359</v>
      </c>
      <c r="J45" s="130">
        <v>50</v>
      </c>
      <c r="K45" s="130">
        <v>50</v>
      </c>
      <c r="L45" s="130"/>
      <c r="M45" s="134"/>
    </row>
    <row r="46" spans="1:13" ht="45" x14ac:dyDescent="0.25">
      <c r="A46" s="105">
        <v>42</v>
      </c>
      <c r="B46" s="92"/>
      <c r="C46" s="92" t="s">
        <v>319</v>
      </c>
      <c r="D46" s="92" t="s">
        <v>248</v>
      </c>
      <c r="E46" s="92">
        <v>130827.87</v>
      </c>
      <c r="F46" s="92" t="s">
        <v>247</v>
      </c>
      <c r="G46" s="92">
        <v>49586.237000000001</v>
      </c>
      <c r="H46" s="118">
        <f t="shared" si="1"/>
        <v>49586237</v>
      </c>
      <c r="I46" s="130" t="s">
        <v>356</v>
      </c>
      <c r="J46" s="130">
        <v>85</v>
      </c>
      <c r="K46" s="130">
        <v>85</v>
      </c>
      <c r="L46" s="130"/>
      <c r="M46" s="134"/>
    </row>
    <row r="47" spans="1:13" ht="75" x14ac:dyDescent="0.25">
      <c r="A47" s="105">
        <v>43</v>
      </c>
      <c r="B47" s="92"/>
      <c r="C47" s="92" t="s">
        <v>309</v>
      </c>
      <c r="D47" s="92" t="s">
        <v>248</v>
      </c>
      <c r="E47" s="92">
        <v>565833.32999999996</v>
      </c>
      <c r="F47" s="92" t="s">
        <v>247</v>
      </c>
      <c r="G47" s="92">
        <v>7147.9679999999998</v>
      </c>
      <c r="H47" s="118">
        <f t="shared" si="1"/>
        <v>7147968</v>
      </c>
      <c r="I47" s="130" t="s">
        <v>250</v>
      </c>
      <c r="J47" s="130">
        <v>0</v>
      </c>
      <c r="K47" s="130">
        <v>0</v>
      </c>
      <c r="L47" s="130"/>
      <c r="M47" s="134"/>
    </row>
    <row r="48" spans="1:13" ht="45" x14ac:dyDescent="0.25">
      <c r="A48" s="105">
        <v>44</v>
      </c>
      <c r="B48" s="92"/>
      <c r="C48" s="92" t="s">
        <v>330</v>
      </c>
      <c r="D48" s="92" t="s">
        <v>248</v>
      </c>
      <c r="E48" s="92">
        <v>659917.6</v>
      </c>
      <c r="F48" s="92" t="s">
        <v>247</v>
      </c>
      <c r="G48" s="92"/>
      <c r="H48" s="118" t="s">
        <v>250</v>
      </c>
      <c r="I48" s="130" t="s">
        <v>364</v>
      </c>
      <c r="J48" s="130">
        <v>100</v>
      </c>
      <c r="K48" s="130">
        <v>100</v>
      </c>
      <c r="L48" s="130"/>
      <c r="M48" s="134" t="s">
        <v>343</v>
      </c>
    </row>
    <row r="49" spans="1:13" ht="30" x14ac:dyDescent="0.25">
      <c r="A49" s="105">
        <v>45</v>
      </c>
      <c r="B49" s="92"/>
      <c r="C49" s="92" t="s">
        <v>316</v>
      </c>
      <c r="D49" s="92" t="s">
        <v>248</v>
      </c>
      <c r="E49" s="92">
        <v>4278</v>
      </c>
      <c r="F49" s="92" t="s">
        <v>247</v>
      </c>
      <c r="G49" s="92">
        <v>4250.9459999999999</v>
      </c>
      <c r="H49" s="118">
        <f t="shared" ref="H49:H63" si="2">G49*1000</f>
        <v>4250946</v>
      </c>
      <c r="I49" s="130" t="s">
        <v>357</v>
      </c>
      <c r="J49" s="130">
        <v>100</v>
      </c>
      <c r="K49" s="130">
        <v>100</v>
      </c>
      <c r="L49" s="130"/>
      <c r="M49" s="134" t="s">
        <v>343</v>
      </c>
    </row>
    <row r="50" spans="1:13" ht="30" x14ac:dyDescent="0.25">
      <c r="A50" s="105">
        <v>46</v>
      </c>
      <c r="B50" s="92"/>
      <c r="C50" s="92" t="s">
        <v>315</v>
      </c>
      <c r="D50" s="92" t="s">
        <v>248</v>
      </c>
      <c r="E50" s="92">
        <v>29709.7</v>
      </c>
      <c r="F50" s="92" t="s">
        <v>247</v>
      </c>
      <c r="G50" s="92">
        <v>3384.2921299999998</v>
      </c>
      <c r="H50" s="118">
        <f t="shared" si="2"/>
        <v>3384292.13</v>
      </c>
      <c r="I50" s="130" t="s">
        <v>357</v>
      </c>
      <c r="J50" s="130">
        <v>100</v>
      </c>
      <c r="K50" s="130">
        <v>100</v>
      </c>
      <c r="L50" s="130"/>
      <c r="M50" s="134" t="s">
        <v>343</v>
      </c>
    </row>
    <row r="51" spans="1:13" ht="60" x14ac:dyDescent="0.25">
      <c r="A51" s="105">
        <v>47</v>
      </c>
      <c r="B51" s="92"/>
      <c r="C51" s="92" t="s">
        <v>317</v>
      </c>
      <c r="D51" s="92" t="s">
        <v>248</v>
      </c>
      <c r="E51" s="92">
        <v>27613.46</v>
      </c>
      <c r="F51" s="92" t="s">
        <v>247</v>
      </c>
      <c r="G51" s="92">
        <v>10491.065000000001</v>
      </c>
      <c r="H51" s="118">
        <f t="shared" si="2"/>
        <v>10491065</v>
      </c>
      <c r="I51" s="130" t="s">
        <v>361</v>
      </c>
      <c r="J51" s="130">
        <v>85</v>
      </c>
      <c r="K51" s="130">
        <v>85</v>
      </c>
      <c r="L51" s="130"/>
      <c r="M51" s="134"/>
    </row>
    <row r="52" spans="1:13" ht="45" x14ac:dyDescent="0.25">
      <c r="A52" s="105">
        <v>48</v>
      </c>
      <c r="B52" s="92"/>
      <c r="C52" s="92" t="s">
        <v>320</v>
      </c>
      <c r="D52" s="92" t="s">
        <v>248</v>
      </c>
      <c r="E52" s="92">
        <v>1887638.35</v>
      </c>
      <c r="F52" s="92" t="s">
        <v>247</v>
      </c>
      <c r="G52" s="92">
        <v>127355.952</v>
      </c>
      <c r="H52" s="118">
        <f t="shared" si="2"/>
        <v>127355952</v>
      </c>
      <c r="I52" s="130" t="s">
        <v>364</v>
      </c>
      <c r="J52" s="130">
        <v>100</v>
      </c>
      <c r="K52" s="130">
        <v>100</v>
      </c>
      <c r="L52" s="130"/>
      <c r="M52" s="134" t="s">
        <v>349</v>
      </c>
    </row>
    <row r="53" spans="1:13" ht="60" x14ac:dyDescent="0.25">
      <c r="A53" s="105">
        <v>49</v>
      </c>
      <c r="B53" s="92"/>
      <c r="C53" s="92" t="s">
        <v>322</v>
      </c>
      <c r="D53" s="92" t="s">
        <v>248</v>
      </c>
      <c r="E53" s="92">
        <v>690000</v>
      </c>
      <c r="F53" s="92" t="s">
        <v>247</v>
      </c>
      <c r="G53" s="92">
        <v>82505.770999999993</v>
      </c>
      <c r="H53" s="118">
        <f t="shared" si="2"/>
        <v>82505771</v>
      </c>
      <c r="I53" s="130" t="s">
        <v>250</v>
      </c>
      <c r="J53" s="130">
        <v>0</v>
      </c>
      <c r="K53" s="130" t="s">
        <v>250</v>
      </c>
      <c r="L53" s="130"/>
      <c r="M53" s="134"/>
    </row>
    <row r="54" spans="1:13" ht="45" x14ac:dyDescent="0.25">
      <c r="A54" s="105">
        <v>50</v>
      </c>
      <c r="B54" s="92"/>
      <c r="C54" s="92" t="s">
        <v>310</v>
      </c>
      <c r="D54" s="92" t="s">
        <v>248</v>
      </c>
      <c r="E54" s="92">
        <v>66793.14</v>
      </c>
      <c r="F54" s="92" t="s">
        <v>247</v>
      </c>
      <c r="G54" s="92">
        <v>1498.75</v>
      </c>
      <c r="H54" s="118">
        <f t="shared" si="2"/>
        <v>1498750</v>
      </c>
      <c r="I54" s="130">
        <v>2016</v>
      </c>
      <c r="J54" s="130">
        <v>100</v>
      </c>
      <c r="K54" s="130">
        <v>100</v>
      </c>
      <c r="L54" s="130"/>
      <c r="M54" s="134" t="s">
        <v>343</v>
      </c>
    </row>
    <row r="55" spans="1:13" ht="75" x14ac:dyDescent="0.25">
      <c r="A55" s="105">
        <v>51</v>
      </c>
      <c r="B55" s="92"/>
      <c r="C55" s="92" t="s">
        <v>323</v>
      </c>
      <c r="D55" s="92" t="s">
        <v>248</v>
      </c>
      <c r="E55" s="92">
        <v>193132.67</v>
      </c>
      <c r="F55" s="92" t="s">
        <v>247</v>
      </c>
      <c r="G55" s="92">
        <v>8225.0220000000008</v>
      </c>
      <c r="H55" s="118">
        <f t="shared" si="2"/>
        <v>8225022.0000000009</v>
      </c>
      <c r="I55" s="130" t="s">
        <v>356</v>
      </c>
      <c r="J55" s="130">
        <v>100</v>
      </c>
      <c r="K55" s="130">
        <v>100</v>
      </c>
      <c r="L55" s="130"/>
      <c r="M55" s="134" t="s">
        <v>343</v>
      </c>
    </row>
    <row r="56" spans="1:13" ht="75" x14ac:dyDescent="0.25">
      <c r="A56" s="105">
        <v>52</v>
      </c>
      <c r="B56" s="92"/>
      <c r="C56" s="92" t="s">
        <v>304</v>
      </c>
      <c r="D56" s="92" t="s">
        <v>248</v>
      </c>
      <c r="E56" s="92">
        <v>400000</v>
      </c>
      <c r="F56" s="92" t="s">
        <v>247</v>
      </c>
      <c r="G56" s="92">
        <v>14255.387000000001</v>
      </c>
      <c r="H56" s="118">
        <f t="shared" si="2"/>
        <v>14255387</v>
      </c>
      <c r="I56" s="130" t="s">
        <v>250</v>
      </c>
      <c r="J56" s="130">
        <v>0</v>
      </c>
      <c r="K56" s="130" t="s">
        <v>250</v>
      </c>
      <c r="L56" s="130"/>
      <c r="M56" s="134"/>
    </row>
    <row r="57" spans="1:13" ht="60" x14ac:dyDescent="0.25">
      <c r="A57" s="105">
        <v>53</v>
      </c>
      <c r="B57" s="92"/>
      <c r="C57" s="92" t="s">
        <v>305</v>
      </c>
      <c r="D57" s="92" t="s">
        <v>248</v>
      </c>
      <c r="E57" s="92">
        <v>1487711.27</v>
      </c>
      <c r="F57" s="92" t="s">
        <v>247</v>
      </c>
      <c r="G57" s="92">
        <v>61721.125</v>
      </c>
      <c r="H57" s="118">
        <f t="shared" si="2"/>
        <v>61721125</v>
      </c>
      <c r="I57" s="130" t="s">
        <v>358</v>
      </c>
      <c r="J57" s="130">
        <v>84</v>
      </c>
      <c r="K57" s="130">
        <v>100</v>
      </c>
      <c r="L57" s="130"/>
      <c r="M57" s="134"/>
    </row>
    <row r="58" spans="1:13" ht="60" x14ac:dyDescent="0.25">
      <c r="A58" s="105">
        <v>54</v>
      </c>
      <c r="B58" s="92"/>
      <c r="C58" s="92" t="s">
        <v>295</v>
      </c>
      <c r="D58" s="92" t="s">
        <v>248</v>
      </c>
      <c r="E58" s="92">
        <v>36928.080000000002</v>
      </c>
      <c r="F58" s="92" t="s">
        <v>247</v>
      </c>
      <c r="G58" s="92">
        <v>9470.3700000000008</v>
      </c>
      <c r="H58" s="118">
        <f t="shared" si="2"/>
        <v>9470370</v>
      </c>
      <c r="I58" s="130">
        <v>2021</v>
      </c>
      <c r="J58" s="130">
        <v>0</v>
      </c>
      <c r="K58" s="130">
        <v>100</v>
      </c>
      <c r="L58" s="130"/>
      <c r="M58" s="134"/>
    </row>
    <row r="59" spans="1:13" ht="75" x14ac:dyDescent="0.25">
      <c r="A59" s="105">
        <v>55</v>
      </c>
      <c r="B59" s="92"/>
      <c r="C59" s="92" t="s">
        <v>306</v>
      </c>
      <c r="D59" s="92" t="s">
        <v>249</v>
      </c>
      <c r="E59" s="92">
        <v>980310</v>
      </c>
      <c r="F59" s="92" t="s">
        <v>247</v>
      </c>
      <c r="G59" s="92">
        <v>83582.592999999993</v>
      </c>
      <c r="H59" s="118">
        <f t="shared" si="2"/>
        <v>83582593</v>
      </c>
      <c r="I59" s="130" t="s">
        <v>250</v>
      </c>
      <c r="J59" s="130">
        <v>0</v>
      </c>
      <c r="K59" s="130" t="s">
        <v>250</v>
      </c>
      <c r="L59" s="130"/>
      <c r="M59" s="134"/>
    </row>
    <row r="60" spans="1:13" ht="60" x14ac:dyDescent="0.25">
      <c r="A60" s="105">
        <v>56</v>
      </c>
      <c r="B60" s="92"/>
      <c r="C60" s="92" t="s">
        <v>324</v>
      </c>
      <c r="D60" s="92" t="s">
        <v>248</v>
      </c>
      <c r="E60" s="92">
        <v>55227.53</v>
      </c>
      <c r="F60" s="92" t="s">
        <v>247</v>
      </c>
      <c r="G60" s="92">
        <v>769.75699999999995</v>
      </c>
      <c r="H60" s="118">
        <f t="shared" si="2"/>
        <v>769757</v>
      </c>
      <c r="I60" s="130" t="s">
        <v>348</v>
      </c>
      <c r="J60" s="130">
        <v>36</v>
      </c>
      <c r="K60" s="130">
        <v>36</v>
      </c>
      <c r="L60" s="130"/>
      <c r="M60" s="134"/>
    </row>
    <row r="61" spans="1:13" ht="60" x14ac:dyDescent="0.25">
      <c r="A61" s="105">
        <v>57</v>
      </c>
      <c r="B61" s="92"/>
      <c r="C61" s="92" t="s">
        <v>325</v>
      </c>
      <c r="D61" s="92" t="s">
        <v>248</v>
      </c>
      <c r="E61" s="92">
        <v>39628.39</v>
      </c>
      <c r="F61" s="92" t="s">
        <v>247</v>
      </c>
      <c r="G61" s="92">
        <v>934.226</v>
      </c>
      <c r="H61" s="118">
        <f t="shared" si="2"/>
        <v>934226</v>
      </c>
      <c r="I61" s="130" t="s">
        <v>363</v>
      </c>
      <c r="J61" s="130">
        <v>100</v>
      </c>
      <c r="K61" s="130">
        <v>100</v>
      </c>
      <c r="L61" s="130"/>
      <c r="M61" s="134" t="s">
        <v>343</v>
      </c>
    </row>
    <row r="62" spans="1:13" ht="120" x14ac:dyDescent="0.25">
      <c r="A62" s="105">
        <v>58</v>
      </c>
      <c r="B62" s="92"/>
      <c r="C62" s="92" t="s">
        <v>326</v>
      </c>
      <c r="D62" s="92" t="s">
        <v>248</v>
      </c>
      <c r="E62" s="92">
        <v>302399.23</v>
      </c>
      <c r="F62" s="92" t="s">
        <v>247</v>
      </c>
      <c r="G62" s="92">
        <v>12129.491</v>
      </c>
      <c r="H62" s="118">
        <f t="shared" si="2"/>
        <v>12129491</v>
      </c>
      <c r="I62" s="130" t="s">
        <v>346</v>
      </c>
      <c r="J62" s="130">
        <v>95</v>
      </c>
      <c r="K62" s="130">
        <v>95</v>
      </c>
      <c r="L62" s="130"/>
      <c r="M62" s="134"/>
    </row>
    <row r="63" spans="1:13" ht="60" x14ac:dyDescent="0.25">
      <c r="A63" s="105">
        <v>59</v>
      </c>
      <c r="B63" s="92"/>
      <c r="C63" s="92" t="s">
        <v>311</v>
      </c>
      <c r="D63" s="92" t="s">
        <v>248</v>
      </c>
      <c r="E63" s="92">
        <v>237931.49</v>
      </c>
      <c r="F63" s="92" t="s">
        <v>247</v>
      </c>
      <c r="G63" s="92">
        <v>23561.225999999999</v>
      </c>
      <c r="H63" s="118">
        <f t="shared" si="2"/>
        <v>23561226</v>
      </c>
      <c r="I63" s="130">
        <v>2015</v>
      </c>
      <c r="J63" s="130">
        <v>100</v>
      </c>
      <c r="K63" s="130">
        <v>100</v>
      </c>
      <c r="L63" s="130"/>
      <c r="M63" s="134" t="s">
        <v>343</v>
      </c>
    </row>
    <row r="64" spans="1:13" ht="30.75" thickBot="1" x14ac:dyDescent="0.3">
      <c r="A64" s="106">
        <v>60</v>
      </c>
      <c r="B64" s="94"/>
      <c r="C64" s="94" t="s">
        <v>232</v>
      </c>
      <c r="D64" s="94" t="s">
        <v>248</v>
      </c>
      <c r="E64" s="94">
        <v>46316.19</v>
      </c>
      <c r="F64" s="94"/>
      <c r="G64" s="94"/>
      <c r="H64" s="121" t="s">
        <v>250</v>
      </c>
      <c r="I64" s="135" t="s">
        <v>250</v>
      </c>
      <c r="J64" s="135">
        <v>100</v>
      </c>
      <c r="K64" s="135">
        <v>100</v>
      </c>
      <c r="L64" s="135"/>
      <c r="M64" s="134" t="s">
        <v>343</v>
      </c>
    </row>
    <row r="65" spans="1:13" s="84" customFormat="1" ht="16.5" thickBot="1" x14ac:dyDescent="0.3">
      <c r="A65" s="166" t="s">
        <v>332</v>
      </c>
      <c r="B65" s="167"/>
      <c r="C65" s="167"/>
      <c r="D65" s="167"/>
      <c r="E65" s="95">
        <f>SUM(E5:E64)</f>
        <v>19241986.969999999</v>
      </c>
      <c r="F65" s="96"/>
      <c r="G65" s="96"/>
      <c r="H65" s="95">
        <f>SUM(H5:H64)</f>
        <v>945306273.13</v>
      </c>
      <c r="I65" s="97"/>
      <c r="J65" s="97"/>
      <c r="K65" s="97"/>
      <c r="L65" s="97"/>
      <c r="M65" s="98"/>
    </row>
    <row r="66" spans="1:13" ht="16.5" thickBot="1" x14ac:dyDescent="0.3">
      <c r="A66" s="154" t="s">
        <v>336</v>
      </c>
      <c r="B66" s="155"/>
      <c r="C66" s="155"/>
      <c r="D66" s="155"/>
      <c r="E66" s="155"/>
      <c r="F66" s="155"/>
      <c r="G66" s="155"/>
      <c r="H66" s="155"/>
      <c r="I66" s="156"/>
      <c r="J66" s="156"/>
      <c r="K66" s="156"/>
      <c r="L66" s="156"/>
      <c r="M66" s="157"/>
    </row>
    <row r="67" spans="1:13" s="60" customFormat="1" ht="45" x14ac:dyDescent="0.25">
      <c r="A67" s="107">
        <v>1</v>
      </c>
      <c r="B67" s="108"/>
      <c r="C67" s="99" t="s">
        <v>263</v>
      </c>
      <c r="D67" s="109" t="s">
        <v>253</v>
      </c>
      <c r="E67" s="90">
        <v>104134.52</v>
      </c>
      <c r="F67" s="90" t="s">
        <v>334</v>
      </c>
      <c r="G67" s="110">
        <v>50382.68</v>
      </c>
      <c r="H67" s="90">
        <v>50382680</v>
      </c>
      <c r="I67" s="131" t="s">
        <v>348</v>
      </c>
      <c r="J67" s="131">
        <v>81</v>
      </c>
      <c r="K67" s="131">
        <v>100</v>
      </c>
      <c r="L67" s="131"/>
      <c r="M67" s="132"/>
    </row>
    <row r="68" spans="1:13" s="60" customFormat="1" ht="45" x14ac:dyDescent="0.25">
      <c r="A68" s="112">
        <v>2</v>
      </c>
      <c r="B68" s="113"/>
      <c r="C68" s="100" t="s">
        <v>269</v>
      </c>
      <c r="D68" s="114" t="s">
        <v>254</v>
      </c>
      <c r="E68" s="92">
        <v>302060.40000000002</v>
      </c>
      <c r="F68" s="92" t="s">
        <v>334</v>
      </c>
      <c r="G68" s="115">
        <v>36384.953000000001</v>
      </c>
      <c r="H68" s="92">
        <v>36384953</v>
      </c>
      <c r="I68" s="130" t="s">
        <v>365</v>
      </c>
      <c r="J68" s="130">
        <v>70</v>
      </c>
      <c r="K68" s="130">
        <v>70</v>
      </c>
      <c r="L68" s="130"/>
      <c r="M68" s="133"/>
    </row>
    <row r="69" spans="1:13" s="60" customFormat="1" ht="120" x14ac:dyDescent="0.25">
      <c r="A69" s="112">
        <v>3</v>
      </c>
      <c r="B69" s="113"/>
      <c r="C69" s="100" t="s">
        <v>279</v>
      </c>
      <c r="D69" s="114" t="s">
        <v>256</v>
      </c>
      <c r="E69" s="92">
        <v>3596.4</v>
      </c>
      <c r="F69" s="92" t="s">
        <v>334</v>
      </c>
      <c r="G69" s="115">
        <v>11029.402</v>
      </c>
      <c r="H69" s="92">
        <v>11029402</v>
      </c>
      <c r="I69" s="130" t="s">
        <v>348</v>
      </c>
      <c r="J69" s="130">
        <v>85</v>
      </c>
      <c r="K69" s="130">
        <v>85</v>
      </c>
      <c r="L69" s="130"/>
      <c r="M69" s="133"/>
    </row>
    <row r="70" spans="1:13" s="60" customFormat="1" ht="45" x14ac:dyDescent="0.25">
      <c r="A70" s="112">
        <v>4</v>
      </c>
      <c r="B70" s="113"/>
      <c r="C70" s="64" t="s">
        <v>284</v>
      </c>
      <c r="D70" s="114" t="s">
        <v>257</v>
      </c>
      <c r="E70" s="92">
        <v>607703.06000000006</v>
      </c>
      <c r="F70" s="92" t="s">
        <v>334</v>
      </c>
      <c r="G70" s="115">
        <v>14405.505999999999</v>
      </c>
      <c r="H70" s="92">
        <v>14405506</v>
      </c>
      <c r="I70" s="130" t="s">
        <v>250</v>
      </c>
      <c r="J70" s="130">
        <v>0</v>
      </c>
      <c r="K70" s="130" t="s">
        <v>250</v>
      </c>
      <c r="L70" s="130"/>
      <c r="M70" s="133"/>
    </row>
    <row r="71" spans="1:13" s="60" customFormat="1" ht="45" x14ac:dyDescent="0.25">
      <c r="A71" s="112">
        <v>5</v>
      </c>
      <c r="B71" s="113"/>
      <c r="C71" s="64" t="s">
        <v>298</v>
      </c>
      <c r="D71" s="114" t="s">
        <v>333</v>
      </c>
      <c r="E71" s="92">
        <v>99870</v>
      </c>
      <c r="F71" s="92" t="s">
        <v>334</v>
      </c>
      <c r="G71" s="115">
        <v>11458.482</v>
      </c>
      <c r="H71" s="92">
        <v>11458482</v>
      </c>
      <c r="I71" s="130" t="s">
        <v>250</v>
      </c>
      <c r="J71" s="130">
        <v>0</v>
      </c>
      <c r="K71" s="130" t="s">
        <v>250</v>
      </c>
      <c r="L71" s="130"/>
      <c r="M71" s="133"/>
    </row>
    <row r="72" spans="1:13" s="60" customFormat="1" ht="30" x14ac:dyDescent="0.25">
      <c r="A72" s="112">
        <v>6</v>
      </c>
      <c r="B72" s="113"/>
      <c r="C72" s="100" t="s">
        <v>302</v>
      </c>
      <c r="D72" s="114" t="s">
        <v>258</v>
      </c>
      <c r="E72" s="92">
        <v>449138.88</v>
      </c>
      <c r="F72" s="92" t="s">
        <v>334</v>
      </c>
      <c r="G72" s="92">
        <v>71997.13</v>
      </c>
      <c r="H72" s="92">
        <v>71997130</v>
      </c>
      <c r="I72" s="130" t="s">
        <v>353</v>
      </c>
      <c r="J72" s="130">
        <v>8</v>
      </c>
      <c r="K72" s="130">
        <v>8</v>
      </c>
      <c r="L72" s="130"/>
      <c r="M72" s="133"/>
    </row>
    <row r="73" spans="1:13" s="60" customFormat="1" ht="75" x14ac:dyDescent="0.25">
      <c r="A73" s="112">
        <v>7</v>
      </c>
      <c r="B73" s="117">
        <v>140</v>
      </c>
      <c r="C73" s="118" t="s">
        <v>321</v>
      </c>
      <c r="D73" s="114" t="s">
        <v>254</v>
      </c>
      <c r="E73" s="92">
        <v>19144.8</v>
      </c>
      <c r="F73" s="92" t="s">
        <v>334</v>
      </c>
      <c r="G73" s="92">
        <v>1499.7919999999999</v>
      </c>
      <c r="H73" s="92">
        <v>1499792</v>
      </c>
      <c r="I73" s="130" t="s">
        <v>361</v>
      </c>
      <c r="J73" s="130">
        <v>100</v>
      </c>
      <c r="K73" s="130">
        <v>100</v>
      </c>
      <c r="L73" s="130"/>
      <c r="M73" s="134" t="s">
        <v>343</v>
      </c>
    </row>
    <row r="74" spans="1:13" s="60" customFormat="1" ht="45" x14ac:dyDescent="0.25">
      <c r="A74" s="112">
        <v>8</v>
      </c>
      <c r="B74" s="117">
        <v>189</v>
      </c>
      <c r="C74" s="100" t="s">
        <v>303</v>
      </c>
      <c r="D74" s="114" t="s">
        <v>259</v>
      </c>
      <c r="E74" s="92">
        <v>1407961.32</v>
      </c>
      <c r="F74" s="92" t="s">
        <v>334</v>
      </c>
      <c r="G74" s="115">
        <v>92261.656000000003</v>
      </c>
      <c r="H74" s="92">
        <v>92261656</v>
      </c>
      <c r="I74" s="130" t="s">
        <v>360</v>
      </c>
      <c r="J74" s="130">
        <v>84</v>
      </c>
      <c r="K74" s="130">
        <v>88</v>
      </c>
      <c r="L74" s="130"/>
      <c r="M74" s="133"/>
    </row>
    <row r="75" spans="1:13" s="60" customFormat="1" ht="45" x14ac:dyDescent="0.25">
      <c r="A75" s="112">
        <v>9</v>
      </c>
      <c r="B75" s="117">
        <v>20</v>
      </c>
      <c r="C75" s="100" t="s">
        <v>307</v>
      </c>
      <c r="D75" s="114" t="s">
        <v>255</v>
      </c>
      <c r="E75" s="92">
        <v>111500.99</v>
      </c>
      <c r="F75" s="92" t="s">
        <v>334</v>
      </c>
      <c r="G75" s="115">
        <v>48522.311999999998</v>
      </c>
      <c r="H75" s="92">
        <v>48522312</v>
      </c>
      <c r="I75" s="130" t="s">
        <v>358</v>
      </c>
      <c r="J75" s="130">
        <v>95</v>
      </c>
      <c r="K75" s="130">
        <v>95</v>
      </c>
      <c r="L75" s="130"/>
      <c r="M75" s="133"/>
    </row>
    <row r="76" spans="1:13" s="60" customFormat="1" ht="60" x14ac:dyDescent="0.25">
      <c r="A76" s="112">
        <v>10</v>
      </c>
      <c r="B76" s="117">
        <v>28</v>
      </c>
      <c r="C76" s="100" t="s">
        <v>308</v>
      </c>
      <c r="D76" s="114" t="s">
        <v>253</v>
      </c>
      <c r="E76" s="92">
        <v>600053.13</v>
      </c>
      <c r="F76" s="92" t="s">
        <v>334</v>
      </c>
      <c r="G76" s="115">
        <v>47245.317999999999</v>
      </c>
      <c r="H76" s="92">
        <v>47245318</v>
      </c>
      <c r="I76" s="130" t="s">
        <v>366</v>
      </c>
      <c r="J76" s="130">
        <v>85</v>
      </c>
      <c r="K76" s="130">
        <v>85</v>
      </c>
      <c r="L76" s="130"/>
      <c r="M76" s="133"/>
    </row>
    <row r="77" spans="1:13" s="60" customFormat="1" ht="45" x14ac:dyDescent="0.25">
      <c r="A77" s="112">
        <v>11</v>
      </c>
      <c r="B77" s="117">
        <v>13</v>
      </c>
      <c r="C77" s="118" t="s">
        <v>328</v>
      </c>
      <c r="D77" s="114" t="s">
        <v>260</v>
      </c>
      <c r="E77" s="92">
        <v>42405.599999999999</v>
      </c>
      <c r="F77" s="92" t="s">
        <v>334</v>
      </c>
      <c r="G77" s="115">
        <v>40911.042000000001</v>
      </c>
      <c r="H77" s="92">
        <v>40911042</v>
      </c>
      <c r="I77" s="130">
        <v>2019</v>
      </c>
      <c r="J77" s="130">
        <v>100</v>
      </c>
      <c r="K77" s="130">
        <v>100</v>
      </c>
      <c r="L77" s="130"/>
      <c r="M77" s="134" t="s">
        <v>349</v>
      </c>
    </row>
    <row r="78" spans="1:13" s="60" customFormat="1" ht="45.75" thickBot="1" x14ac:dyDescent="0.3">
      <c r="A78" s="119">
        <v>12</v>
      </c>
      <c r="B78" s="120">
        <v>6</v>
      </c>
      <c r="C78" s="121" t="s">
        <v>327</v>
      </c>
      <c r="D78" s="122" t="s">
        <v>261</v>
      </c>
      <c r="E78" s="94">
        <v>14147</v>
      </c>
      <c r="F78" s="94" t="s">
        <v>334</v>
      </c>
      <c r="G78" s="94">
        <v>1197.7159999999999</v>
      </c>
      <c r="H78" s="94">
        <v>1197716</v>
      </c>
      <c r="I78" s="135">
        <v>2017</v>
      </c>
      <c r="J78" s="130">
        <v>100</v>
      </c>
      <c r="K78" s="130">
        <v>100</v>
      </c>
      <c r="L78" s="135"/>
      <c r="M78" s="134" t="s">
        <v>343</v>
      </c>
    </row>
    <row r="79" spans="1:13" s="60" customFormat="1" ht="16.5" thickBot="1" x14ac:dyDescent="0.3">
      <c r="A79" s="166" t="s">
        <v>332</v>
      </c>
      <c r="B79" s="167"/>
      <c r="C79" s="167"/>
      <c r="D79" s="167"/>
      <c r="E79" s="101">
        <f>SUM(E67:E78)</f>
        <v>3761716.1000000006</v>
      </c>
      <c r="F79" s="101"/>
      <c r="G79" s="101"/>
      <c r="H79" s="101">
        <f>SUM(H67:H78)</f>
        <v>427295989</v>
      </c>
      <c r="I79" s="102"/>
      <c r="J79" s="102"/>
      <c r="K79" s="102"/>
      <c r="L79" s="102"/>
      <c r="M79" s="103"/>
    </row>
    <row r="80" spans="1:13" ht="16.5" thickBot="1" x14ac:dyDescent="0.3">
      <c r="A80" s="154" t="s">
        <v>337</v>
      </c>
      <c r="B80" s="155"/>
      <c r="C80" s="155"/>
      <c r="D80" s="155"/>
      <c r="E80" s="155"/>
      <c r="F80" s="155"/>
      <c r="G80" s="155"/>
      <c r="H80" s="155"/>
      <c r="I80" s="156"/>
      <c r="J80" s="156"/>
      <c r="K80" s="156"/>
      <c r="L80" s="156"/>
      <c r="M80" s="157"/>
    </row>
    <row r="81" spans="1:13" ht="30" x14ac:dyDescent="0.2">
      <c r="A81" s="104">
        <v>1</v>
      </c>
      <c r="B81" s="123"/>
      <c r="C81" s="90" t="s">
        <v>131</v>
      </c>
      <c r="D81" s="124" t="s">
        <v>250</v>
      </c>
      <c r="E81" s="90">
        <v>6644.8</v>
      </c>
      <c r="F81" s="90" t="s">
        <v>250</v>
      </c>
      <c r="G81" s="90"/>
      <c r="H81" s="90" t="s">
        <v>250</v>
      </c>
      <c r="I81" s="91"/>
      <c r="J81" s="91"/>
      <c r="K81" s="91"/>
      <c r="L81" s="91"/>
      <c r="M81" s="111"/>
    </row>
    <row r="82" spans="1:13" ht="30" x14ac:dyDescent="0.2">
      <c r="A82" s="105">
        <v>2</v>
      </c>
      <c r="B82" s="117"/>
      <c r="C82" s="92" t="s">
        <v>172</v>
      </c>
      <c r="D82" s="118" t="s">
        <v>250</v>
      </c>
      <c r="E82" s="92">
        <v>143514.1</v>
      </c>
      <c r="F82" s="92" t="s">
        <v>250</v>
      </c>
      <c r="G82" s="92"/>
      <c r="H82" s="92" t="s">
        <v>250</v>
      </c>
      <c r="I82" s="93"/>
      <c r="J82" s="93"/>
      <c r="K82" s="93"/>
      <c r="L82" s="93"/>
      <c r="M82" s="116"/>
    </row>
    <row r="83" spans="1:13" ht="30" x14ac:dyDescent="0.2">
      <c r="A83" s="105">
        <v>3</v>
      </c>
      <c r="B83" s="117"/>
      <c r="C83" s="92" t="s">
        <v>191</v>
      </c>
      <c r="D83" s="118" t="s">
        <v>250</v>
      </c>
      <c r="E83" s="92">
        <v>24666</v>
      </c>
      <c r="F83" s="92" t="s">
        <v>250</v>
      </c>
      <c r="G83" s="92"/>
      <c r="H83" s="92" t="s">
        <v>250</v>
      </c>
      <c r="I83" s="93"/>
      <c r="J83" s="93"/>
      <c r="K83" s="93"/>
      <c r="L83" s="93"/>
      <c r="M83" s="116"/>
    </row>
    <row r="84" spans="1:13" ht="30" x14ac:dyDescent="0.2">
      <c r="A84" s="125">
        <v>4</v>
      </c>
      <c r="B84" s="126"/>
      <c r="C84" s="127" t="s">
        <v>193</v>
      </c>
      <c r="D84" s="128" t="s">
        <v>250</v>
      </c>
      <c r="E84" s="63">
        <v>750962.22</v>
      </c>
      <c r="F84" s="127" t="s">
        <v>250</v>
      </c>
      <c r="G84" s="127"/>
      <c r="H84" s="63" t="s">
        <v>250</v>
      </c>
      <c r="I84" s="86"/>
      <c r="J84" s="86"/>
      <c r="K84" s="86"/>
      <c r="L84" s="86"/>
      <c r="M84" s="129"/>
    </row>
    <row r="85" spans="1:13" ht="30.75" thickBot="1" x14ac:dyDescent="0.25">
      <c r="A85" s="72">
        <v>5</v>
      </c>
      <c r="B85" s="65"/>
      <c r="C85" s="73" t="s">
        <v>226</v>
      </c>
      <c r="D85" s="74" t="s">
        <v>250</v>
      </c>
      <c r="E85" s="66">
        <v>90000</v>
      </c>
      <c r="F85" s="67" t="s">
        <v>250</v>
      </c>
      <c r="G85" s="67"/>
      <c r="H85" s="68" t="s">
        <v>250</v>
      </c>
      <c r="I85" s="87"/>
      <c r="J85" s="87"/>
      <c r="K85" s="87"/>
      <c r="L85" s="87"/>
      <c r="M85" s="69"/>
    </row>
    <row r="86" spans="1:13" ht="16.5" thickBot="1" x14ac:dyDescent="0.3">
      <c r="A86" s="158" t="s">
        <v>332</v>
      </c>
      <c r="B86" s="159"/>
      <c r="C86" s="159"/>
      <c r="D86" s="159"/>
      <c r="E86" s="75">
        <f>SUM(E81:E85)</f>
        <v>1015787.12</v>
      </c>
      <c r="F86" s="76"/>
      <c r="G86" s="76"/>
      <c r="H86" s="77" t="s">
        <v>250</v>
      </c>
      <c r="I86" s="88"/>
      <c r="J86" s="88"/>
      <c r="K86" s="88"/>
      <c r="L86" s="88"/>
      <c r="M86" s="78"/>
    </row>
    <row r="87" spans="1:13" ht="16.5" thickBot="1" x14ac:dyDescent="0.3">
      <c r="A87" s="160" t="s">
        <v>338</v>
      </c>
      <c r="B87" s="161"/>
      <c r="C87" s="161"/>
      <c r="D87" s="161"/>
      <c r="E87" s="70">
        <f>E86+E79+E65</f>
        <v>24019490.189999998</v>
      </c>
      <c r="F87" s="71"/>
      <c r="G87" s="71"/>
      <c r="H87" s="79">
        <f>H79+H65</f>
        <v>1372602262.1300001</v>
      </c>
      <c r="I87" s="89"/>
      <c r="J87" s="89"/>
      <c r="K87" s="89"/>
      <c r="L87" s="89"/>
      <c r="M87" s="80"/>
    </row>
  </sheetData>
  <autoFilter ref="A3:M64"/>
  <mergeCells count="8">
    <mergeCell ref="A80:M80"/>
    <mergeCell ref="A86:D86"/>
    <mergeCell ref="A87:D87"/>
    <mergeCell ref="A2:M2"/>
    <mergeCell ref="A65:D65"/>
    <mergeCell ref="A79:D79"/>
    <mergeCell ref="A66:M66"/>
    <mergeCell ref="A4:M4"/>
  </mergeCells>
  <pageMargins left="0.11811023622047245" right="0.11811023622047245" top="0.15748031496062992" bottom="0.15748031496062992" header="0.31496062992125984" footer="0.31496062992125984"/>
  <pageSetup paperSize="9"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opLeftCell="A10" workbookViewId="0">
      <selection activeCell="C3" sqref="C3"/>
    </sheetView>
  </sheetViews>
  <sheetFormatPr defaultColWidth="9" defaultRowHeight="15" x14ac:dyDescent="0.25"/>
  <cols>
    <col min="1" max="1" width="9" style="60"/>
    <col min="2" max="2" width="0" style="60" hidden="1" customWidth="1"/>
    <col min="3" max="3" width="54" style="60" customWidth="1"/>
    <col min="4" max="4" width="20.140625" style="60" customWidth="1"/>
    <col min="5" max="5" width="14.42578125" style="60" customWidth="1"/>
    <col min="6" max="6" width="14.140625" style="60" customWidth="1"/>
    <col min="7" max="7" width="13" style="60" customWidth="1"/>
    <col min="8" max="8" width="16.28515625" style="60" customWidth="1"/>
    <col min="9" max="9" width="17" style="60" customWidth="1"/>
    <col min="10" max="16384" width="9" style="60"/>
  </cols>
  <sheetData>
    <row r="1" spans="1:10" x14ac:dyDescent="0.25">
      <c r="A1" s="172" t="s">
        <v>331</v>
      </c>
      <c r="B1" s="173"/>
      <c r="C1" s="173"/>
      <c r="D1" s="173"/>
      <c r="E1" s="173"/>
      <c r="F1" s="173"/>
      <c r="G1" s="173"/>
      <c r="H1" s="174"/>
      <c r="I1" s="175"/>
    </row>
    <row r="2" spans="1:10" ht="39" thickBot="1" x14ac:dyDescent="0.3">
      <c r="A2" s="18" t="s">
        <v>239</v>
      </c>
      <c r="B2" s="19" t="s">
        <v>241</v>
      </c>
      <c r="C2" s="19" t="s">
        <v>242</v>
      </c>
      <c r="D2" s="19" t="s">
        <v>243</v>
      </c>
      <c r="E2" s="19" t="s">
        <v>244</v>
      </c>
      <c r="F2" s="19" t="s">
        <v>245</v>
      </c>
      <c r="G2" s="19" t="s">
        <v>246</v>
      </c>
      <c r="H2" s="19" t="s">
        <v>246</v>
      </c>
      <c r="I2" s="20" t="s">
        <v>252</v>
      </c>
    </row>
    <row r="3" spans="1:10" ht="45" x14ac:dyDescent="0.25">
      <c r="A3" s="34">
        <v>1</v>
      </c>
      <c r="B3" s="35"/>
      <c r="C3" s="37" t="s">
        <v>263</v>
      </c>
      <c r="D3" s="52" t="s">
        <v>253</v>
      </c>
      <c r="E3" s="5">
        <v>104134.52</v>
      </c>
      <c r="F3" s="25" t="s">
        <v>334</v>
      </c>
      <c r="G3" s="22">
        <v>50382.68</v>
      </c>
      <c r="H3" s="32">
        <v>50382680</v>
      </c>
      <c r="I3" s="13"/>
    </row>
    <row r="4" spans="1:10" ht="45" x14ac:dyDescent="0.25">
      <c r="A4" s="34">
        <v>2</v>
      </c>
      <c r="B4" s="35"/>
      <c r="C4" s="37" t="s">
        <v>269</v>
      </c>
      <c r="D4" s="52" t="s">
        <v>254</v>
      </c>
      <c r="E4" s="5">
        <v>302060.40000000002</v>
      </c>
      <c r="F4" s="25" t="s">
        <v>334</v>
      </c>
      <c r="G4" s="22">
        <v>36384.953000000001</v>
      </c>
      <c r="H4" s="32">
        <v>36384953</v>
      </c>
      <c r="I4" s="13"/>
    </row>
    <row r="5" spans="1:10" ht="120" x14ac:dyDescent="0.25">
      <c r="A5" s="34">
        <v>3</v>
      </c>
      <c r="B5" s="35"/>
      <c r="C5" s="37" t="s">
        <v>279</v>
      </c>
      <c r="D5" s="52" t="s">
        <v>256</v>
      </c>
      <c r="E5" s="5">
        <v>3596.4</v>
      </c>
      <c r="F5" s="25" t="s">
        <v>334</v>
      </c>
      <c r="G5" s="22">
        <v>11029.402</v>
      </c>
      <c r="H5" s="32">
        <v>11029402</v>
      </c>
      <c r="I5" s="13"/>
    </row>
    <row r="6" spans="1:10" ht="45" x14ac:dyDescent="0.25">
      <c r="A6" s="34">
        <v>4</v>
      </c>
      <c r="B6" s="35"/>
      <c r="C6" s="47" t="s">
        <v>284</v>
      </c>
      <c r="D6" s="52" t="s">
        <v>257</v>
      </c>
      <c r="E6" s="5">
        <v>607703.06000000006</v>
      </c>
      <c r="F6" s="25" t="s">
        <v>334</v>
      </c>
      <c r="G6" s="22">
        <v>14405.505999999999</v>
      </c>
      <c r="H6" s="32">
        <v>14405506</v>
      </c>
      <c r="I6" s="13"/>
    </row>
    <row r="7" spans="1:10" ht="45" x14ac:dyDescent="0.25">
      <c r="A7" s="34">
        <v>5</v>
      </c>
      <c r="B7" s="35"/>
      <c r="C7" s="47" t="s">
        <v>298</v>
      </c>
      <c r="D7" s="52" t="s">
        <v>333</v>
      </c>
      <c r="E7" s="5">
        <v>99870</v>
      </c>
      <c r="F7" s="25" t="s">
        <v>334</v>
      </c>
      <c r="G7" s="22">
        <v>11458.482</v>
      </c>
      <c r="H7" s="32">
        <v>11458482</v>
      </c>
      <c r="I7" s="13"/>
    </row>
    <row r="8" spans="1:10" ht="30" x14ac:dyDescent="0.25">
      <c r="A8" s="34">
        <v>6</v>
      </c>
      <c r="B8" s="35"/>
      <c r="C8" s="37" t="s">
        <v>302</v>
      </c>
      <c r="D8" s="52" t="s">
        <v>258</v>
      </c>
      <c r="E8" s="5">
        <v>449138.88</v>
      </c>
      <c r="F8" s="25" t="s">
        <v>334</v>
      </c>
      <c r="G8" s="27">
        <v>71997.13</v>
      </c>
      <c r="H8" s="32">
        <v>71997130</v>
      </c>
      <c r="I8" s="13"/>
    </row>
    <row r="9" spans="1:10" ht="75" x14ac:dyDescent="0.25">
      <c r="A9" s="34">
        <v>7</v>
      </c>
      <c r="B9" s="11">
        <v>140</v>
      </c>
      <c r="C9" s="26" t="s">
        <v>321</v>
      </c>
      <c r="D9" s="52" t="s">
        <v>254</v>
      </c>
      <c r="E9" s="5">
        <v>19144.8</v>
      </c>
      <c r="F9" s="25" t="s">
        <v>334</v>
      </c>
      <c r="G9" s="27">
        <v>1499.7919999999999</v>
      </c>
      <c r="H9" s="32">
        <v>1499792</v>
      </c>
      <c r="I9" s="13"/>
    </row>
    <row r="10" spans="1:10" ht="45" x14ac:dyDescent="0.25">
      <c r="A10" s="34">
        <v>8</v>
      </c>
      <c r="B10" s="11">
        <v>189</v>
      </c>
      <c r="C10" s="37" t="s">
        <v>303</v>
      </c>
      <c r="D10" s="52" t="s">
        <v>259</v>
      </c>
      <c r="E10" s="5">
        <v>1407961.32</v>
      </c>
      <c r="F10" s="25" t="s">
        <v>334</v>
      </c>
      <c r="G10" s="22">
        <v>92261.656000000003</v>
      </c>
      <c r="H10" s="32">
        <v>92261656</v>
      </c>
      <c r="I10" s="13"/>
    </row>
    <row r="11" spans="1:10" ht="60" x14ac:dyDescent="0.25">
      <c r="A11" s="34">
        <v>9</v>
      </c>
      <c r="B11" s="11">
        <v>20</v>
      </c>
      <c r="C11" s="37" t="s">
        <v>307</v>
      </c>
      <c r="D11" s="52" t="s">
        <v>255</v>
      </c>
      <c r="E11" s="5">
        <v>111500.99</v>
      </c>
      <c r="F11" s="25" t="s">
        <v>334</v>
      </c>
      <c r="G11" s="22">
        <v>48522.311999999998</v>
      </c>
      <c r="H11" s="32">
        <v>48522312</v>
      </c>
      <c r="I11" s="13"/>
    </row>
    <row r="12" spans="1:10" ht="60" x14ac:dyDescent="0.25">
      <c r="A12" s="34">
        <v>10</v>
      </c>
      <c r="B12" s="11">
        <v>28</v>
      </c>
      <c r="C12" s="48" t="s">
        <v>308</v>
      </c>
      <c r="D12" s="52" t="s">
        <v>253</v>
      </c>
      <c r="E12" s="5">
        <v>600053.13</v>
      </c>
      <c r="F12" s="25" t="s">
        <v>334</v>
      </c>
      <c r="G12" s="22">
        <v>47245.317999999999</v>
      </c>
      <c r="H12" s="32">
        <v>47245318</v>
      </c>
      <c r="I12" s="13"/>
    </row>
    <row r="13" spans="1:10" ht="30" x14ac:dyDescent="0.25">
      <c r="A13" s="34">
        <v>11</v>
      </c>
      <c r="B13" s="11">
        <v>13</v>
      </c>
      <c r="C13" s="26" t="s">
        <v>328</v>
      </c>
      <c r="D13" s="52" t="s">
        <v>260</v>
      </c>
      <c r="E13" s="5">
        <v>42405.599999999999</v>
      </c>
      <c r="F13" s="25" t="s">
        <v>334</v>
      </c>
      <c r="G13" s="59">
        <v>40911.042000000001</v>
      </c>
      <c r="H13" s="32">
        <v>40911042</v>
      </c>
      <c r="I13" s="13"/>
    </row>
    <row r="14" spans="1:10" ht="45" x14ac:dyDescent="0.25">
      <c r="A14" s="34">
        <v>12</v>
      </c>
      <c r="B14" s="11">
        <v>6</v>
      </c>
      <c r="C14" s="26" t="s">
        <v>327</v>
      </c>
      <c r="D14" s="52" t="s">
        <v>261</v>
      </c>
      <c r="E14" s="5">
        <v>14147</v>
      </c>
      <c r="F14" s="25" t="s">
        <v>334</v>
      </c>
      <c r="G14" s="27">
        <v>1197.7159999999999</v>
      </c>
      <c r="H14" s="32">
        <v>1197716</v>
      </c>
      <c r="I14" s="13"/>
    </row>
    <row r="15" spans="1:10" x14ac:dyDescent="0.25">
      <c r="A15" s="176" t="s">
        <v>332</v>
      </c>
      <c r="B15" s="177"/>
      <c r="C15" s="177"/>
      <c r="D15" s="178"/>
      <c r="E15" s="58">
        <f>SUM(E3:E14)</f>
        <v>3761716.1000000006</v>
      </c>
      <c r="F15" s="57"/>
      <c r="G15" s="57"/>
      <c r="H15" s="58">
        <f>SUM(H3:H14)</f>
        <v>427295989</v>
      </c>
      <c r="I15" s="57"/>
      <c r="J15" s="61"/>
    </row>
  </sheetData>
  <mergeCells count="2">
    <mergeCell ref="A1:I1"/>
    <mergeCell ref="A15:D15"/>
  </mergeCells>
  <pageMargins left="0.7" right="0.7" top="0.75" bottom="0.75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3" sqref="A3:I7"/>
    </sheetView>
  </sheetViews>
  <sheetFormatPr defaultRowHeight="15" x14ac:dyDescent="0.25"/>
  <cols>
    <col min="2" max="2" width="0" hidden="1" customWidth="1"/>
    <col min="3" max="3" width="48.5703125" customWidth="1"/>
    <col min="4" max="4" width="13.42578125" customWidth="1"/>
    <col min="5" max="5" width="15.42578125" customWidth="1"/>
    <col min="6" max="6" width="14.42578125" customWidth="1"/>
    <col min="7" max="7" width="15.42578125" hidden="1" customWidth="1"/>
    <col min="8" max="8" width="14.85546875" customWidth="1"/>
    <col min="9" max="9" width="17.5703125" customWidth="1"/>
  </cols>
  <sheetData>
    <row r="1" spans="1:9" x14ac:dyDescent="0.25">
      <c r="A1" s="141" t="s">
        <v>331</v>
      </c>
      <c r="B1" s="142"/>
      <c r="C1" s="142"/>
      <c r="D1" s="142"/>
      <c r="E1" s="142"/>
      <c r="F1" s="142"/>
      <c r="G1" s="142"/>
      <c r="H1" s="143"/>
      <c r="I1" s="144"/>
    </row>
    <row r="2" spans="1:9" ht="39" thickBot="1" x14ac:dyDescent="0.3">
      <c r="A2" s="18" t="s">
        <v>239</v>
      </c>
      <c r="B2" s="19" t="s">
        <v>241</v>
      </c>
      <c r="C2" s="19" t="s">
        <v>242</v>
      </c>
      <c r="D2" s="19" t="s">
        <v>243</v>
      </c>
      <c r="E2" s="19" t="s">
        <v>244</v>
      </c>
      <c r="F2" s="19" t="s">
        <v>245</v>
      </c>
      <c r="G2" s="19" t="s">
        <v>246</v>
      </c>
      <c r="H2" s="19" t="s">
        <v>246</v>
      </c>
      <c r="I2" s="20" t="s">
        <v>252</v>
      </c>
    </row>
    <row r="3" spans="1:9" ht="30" x14ac:dyDescent="0.25">
      <c r="A3" s="12">
        <v>1</v>
      </c>
      <c r="B3" s="11"/>
      <c r="C3" s="23" t="s">
        <v>131</v>
      </c>
      <c r="D3" s="62" t="s">
        <v>250</v>
      </c>
      <c r="E3" s="5">
        <v>6644.8</v>
      </c>
      <c r="F3" s="24" t="s">
        <v>250</v>
      </c>
      <c r="G3" s="24"/>
      <c r="H3" s="32" t="s">
        <v>250</v>
      </c>
      <c r="I3" s="13"/>
    </row>
    <row r="4" spans="1:9" ht="30" x14ac:dyDescent="0.25">
      <c r="A4" s="12">
        <v>2</v>
      </c>
      <c r="B4" s="11"/>
      <c r="C4" s="23" t="s">
        <v>172</v>
      </c>
      <c r="D4" s="62" t="s">
        <v>250</v>
      </c>
      <c r="E4" s="5">
        <v>143514.1</v>
      </c>
      <c r="F4" s="24" t="s">
        <v>250</v>
      </c>
      <c r="G4" s="24"/>
      <c r="H4" s="32" t="s">
        <v>250</v>
      </c>
      <c r="I4" s="13"/>
    </row>
    <row r="5" spans="1:9" ht="30" x14ac:dyDescent="0.25">
      <c r="A5" s="12">
        <v>3</v>
      </c>
      <c r="B5" s="11"/>
      <c r="C5" s="23" t="s">
        <v>191</v>
      </c>
      <c r="D5" s="62" t="s">
        <v>250</v>
      </c>
      <c r="E5" s="5">
        <v>24666</v>
      </c>
      <c r="F5" s="24" t="s">
        <v>250</v>
      </c>
      <c r="G5" s="24"/>
      <c r="H5" s="32" t="s">
        <v>250</v>
      </c>
      <c r="I5" s="13"/>
    </row>
    <row r="6" spans="1:9" ht="30" x14ac:dyDescent="0.25">
      <c r="A6" s="12">
        <v>4</v>
      </c>
      <c r="B6" s="11"/>
      <c r="C6" s="23" t="s">
        <v>193</v>
      </c>
      <c r="D6" s="62" t="s">
        <v>250</v>
      </c>
      <c r="E6" s="5">
        <v>750962.22</v>
      </c>
      <c r="F6" s="24" t="s">
        <v>250</v>
      </c>
      <c r="G6" s="24"/>
      <c r="H6" s="32" t="s">
        <v>250</v>
      </c>
      <c r="I6" s="13"/>
    </row>
    <row r="7" spans="1:9" ht="30" x14ac:dyDescent="0.25">
      <c r="A7" s="12">
        <v>5</v>
      </c>
      <c r="B7" s="11"/>
      <c r="C7" s="28" t="s">
        <v>226</v>
      </c>
      <c r="D7" s="62" t="s">
        <v>250</v>
      </c>
      <c r="E7" s="5">
        <v>90000</v>
      </c>
      <c r="F7" s="25" t="s">
        <v>250</v>
      </c>
      <c r="G7" s="24"/>
      <c r="H7" s="32" t="s">
        <v>250</v>
      </c>
      <c r="I7" s="13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Лист3</vt:lpstr>
      <vt:lpstr>УКБ</vt:lpstr>
      <vt:lpstr>Сільради</vt:lpstr>
      <vt:lpstr>Пустіе</vt:lpstr>
      <vt:lpstr>УКБ!Заголовки_для_печати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Пользователь</cp:lastModifiedBy>
  <cp:lastPrinted>2021-03-19T09:50:43Z</cp:lastPrinted>
  <dcterms:created xsi:type="dcterms:W3CDTF">2021-03-02T14:17:04Z</dcterms:created>
  <dcterms:modified xsi:type="dcterms:W3CDTF">2021-06-14T05:08:58Z</dcterms:modified>
</cp:coreProperties>
</file>